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M:\2. PROGRAMOS\3.1 EGADP - SP 21-27\2. Kvietimai\SVEPS\1.2 KVIETIMŲ PLANAI\Regionai\Regionų planai ir kvietimai\Vilnius\Kvietimų planas\Pakeitimas_2026-07-02\"/>
    </mc:Choice>
  </mc:AlternateContent>
  <xr:revisionPtr revIDLastSave="0" documentId="13_ncr:1_{CE90DBC4-6279-41BE-A5BA-01B50F9F0FAC}" xr6:coauthVersionLast="47" xr6:coauthVersionMax="47" xr10:uidLastSave="{00000000-0000-0000-0000-000000000000}"/>
  <bookViews>
    <workbookView xWindow="28680" yWindow="-120" windowWidth="29040" windowHeight="15720" xr2:uid="{00000000-000D-0000-FFFF-FFFF00000000}"/>
  </bookViews>
  <sheets>
    <sheet name="SAM" sheetId="6" r:id="rId1"/>
  </sheets>
  <definedNames>
    <definedName name="_xlnm._FilterDatabase" localSheetId="0" hidden="1">SAM!$A$5:$AJ$64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6" l="1"/>
  <c r="U55" i="6"/>
  <c r="AD51" i="6" l="1"/>
  <c r="AD53" i="6"/>
  <c r="U45" i="6"/>
  <c r="AD45" i="6" s="1"/>
  <c r="T43" i="6"/>
  <c r="T47" i="6"/>
  <c r="U41" i="6"/>
  <c r="AD41" i="6" s="1"/>
  <c r="U49" i="6"/>
  <c r="AD49" i="6" s="1"/>
  <c r="U39" i="6"/>
  <c r="T39" i="6" s="1"/>
  <c r="AD11" i="6"/>
  <c r="AD55" i="6"/>
  <c r="T7" i="6"/>
  <c r="AD7" i="6" s="1"/>
  <c r="T53" i="6" l="1"/>
  <c r="T51" i="6"/>
  <c r="AD43" i="6"/>
  <c r="T55" i="6"/>
  <c r="AD47" i="6"/>
  <c r="T41" i="6"/>
  <c r="T49" i="6"/>
  <c r="AD39" i="6"/>
  <c r="T45" i="6"/>
  <c r="U61" i="6"/>
  <c r="U57" i="6"/>
  <c r="T57" i="6" l="1"/>
  <c r="AD57" i="6"/>
  <c r="T61" i="6"/>
  <c r="AD61" i="6"/>
  <c r="U27" i="6"/>
  <c r="AD27" i="6" s="1"/>
  <c r="U23" i="6"/>
  <c r="AD23" i="6" s="1"/>
  <c r="U19" i="6"/>
  <c r="AD19" i="6" s="1"/>
  <c r="U15" i="6"/>
  <c r="AD15" i="6" s="1"/>
  <c r="U35" i="6"/>
  <c r="AD35" i="6" s="1"/>
  <c r="U31" i="6"/>
  <c r="T31" i="6" l="1"/>
  <c r="T35" i="6"/>
  <c r="T23" i="6"/>
  <c r="T15" i="6"/>
</calcChain>
</file>

<file path=xl/sharedStrings.xml><?xml version="1.0" encoding="utf-8"?>
<sst xmlns="http://schemas.openxmlformats.org/spreadsheetml/2006/main" count="613" uniqueCount="228">
  <si>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</si>
  <si>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</si>
  <si>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</si>
  <si>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</si>
  <si>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</si>
  <si>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</si>
  <si>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</si>
  <si>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</si>
  <si>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</si>
  <si>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</si>
  <si>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</si>
  <si>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</si>
  <si>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</si>
  <si>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</si>
  <si>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</si>
  <si>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</si>
  <si>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</si>
  <si>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</si>
  <si>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</si>
  <si>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</si>
  <si>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</si>
  <si>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</si>
  <si>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</si>
  <si>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</si>
  <si>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</si>
  <si>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</si>
  <si>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</si>
  <si>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</si>
  <si>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</si>
  <si>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</si>
  <si>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</si>
  <si>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</si>
  <si>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</si>
  <si>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</si>
  <si>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</si>
  <si>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</si>
  <si>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</si>
  <si>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</si>
  <si>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</si>
  <si>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</si>
  <si>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</si>
  <si>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</si>
  <si>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</si>
  <si>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</si>
  <si>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</si>
  <si>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</si>
  <si>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</si>
  <si>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</si>
  <si>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</si>
  <si>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</si>
  <si>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</si>
  <si>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</si>
  <si>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</si>
  <si>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</si>
  <si>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</si>
  <si>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</si>
  <si>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</si>
  <si>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</si>
  <si>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</si>
  <si>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</si>
  <si>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</si>
  <si>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</si>
  <si>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</si>
  <si>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</si>
  <si>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</si>
  <si>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</si>
  <si>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ES lėšų fondas</t>
  </si>
  <si>
    <t>Nurodoma Sanglaudos fondo arba EGADP, arba  TPF finansavimo lėšų suma.</t>
  </si>
  <si>
    <t>Ne</t>
  </si>
  <si>
    <t>Naudotojai per metus</t>
  </si>
  <si>
    <t>CPVA</t>
  </si>
  <si>
    <t>Dotacija</t>
  </si>
  <si>
    <t>Planavimo</t>
  </si>
  <si>
    <t>ERPF</t>
  </si>
  <si>
    <t>Šalčininkų rajono savivaldybės administracija</t>
  </si>
  <si>
    <t>Elektrėnų savivaldybės administracija</t>
  </si>
  <si>
    <t>Švenčionių rajono savivaldybės administracija</t>
  </si>
  <si>
    <t>Širvintų rajono savivaldybės administracija</t>
  </si>
  <si>
    <t>asmenys</t>
  </si>
  <si>
    <t>Ukmergės rajono savivaldybės administracija</t>
  </si>
  <si>
    <t>Trakų rajono savivaldybės administracija</t>
  </si>
  <si>
    <t>Vilniaus rajono savivaldybės administracija</t>
  </si>
  <si>
    <t>20-501-P</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</si>
  <si>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</si>
  <si>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</si>
  <si>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</si>
  <si>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</si>
  <si>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R.S.2.3523</t>
  </si>
  <si>
    <t>P.S.2.1519</t>
  </si>
  <si>
    <t>Asmenys, dalyvavę sveikatos raštingumo didinimo veiklose (asmenys)</t>
  </si>
  <si>
    <t>R.S.2.3526</t>
  </si>
  <si>
    <t>Asmenų, palankiai vertinančių visuomenės sveikatos priežiūros paslaugų kokybę, dalis (procentai)</t>
  </si>
  <si>
    <t>P.B.2.0518</t>
  </si>
  <si>
    <t>Paramą gavusių nacionalinio, regionų ar vietos lygmens viešojo administravimo ar viešąsias paslaugas teikiančių įstaigų skaičius</t>
  </si>
  <si>
    <t>proc.</t>
  </si>
  <si>
    <t>procentai</t>
  </si>
  <si>
    <t>subjektų skaičius</t>
  </si>
  <si>
    <t>90 (2027)</t>
  </si>
  <si>
    <t>680 (2027)</t>
  </si>
  <si>
    <t>viešas</t>
  </si>
  <si>
    <t>ESF+</t>
  </si>
  <si>
    <t>20-502-P</t>
  </si>
  <si>
    <t>80 (2027)</t>
  </si>
  <si>
    <t>1 (2027)</t>
  </si>
  <si>
    <t>20-503-P</t>
  </si>
  <si>
    <t>3 (2027)</t>
  </si>
  <si>
    <t>Elektrėnų savivaldybės visuomenės sveikatos biuras</t>
  </si>
  <si>
    <t>80 (2029)</t>
  </si>
  <si>
    <t>495 (2029)</t>
  </si>
  <si>
    <t>3 (2029)</t>
  </si>
  <si>
    <t>Vilniaus miesto savivaldybės visuomenės sveikatos biuras</t>
  </si>
  <si>
    <t>80 (2028)</t>
  </si>
  <si>
    <t>1 (2028)</t>
  </si>
  <si>
    <t>SAM</t>
  </si>
  <si>
    <t xml:space="preserve">  Prevencijos paslaugų prieinamumo didinimas visuomenės sveikatai stiprinti I</t>
  </si>
  <si>
    <t xml:space="preserve">  Prevencijos paslaugų prieinamumo didinimas visuomenės sveikatai stiprinti II</t>
  </si>
  <si>
    <t xml:space="preserve">  Prevencijos paslaugų prieinamumo didinimas visuomenės sveikatai stiprinti III</t>
  </si>
  <si>
    <t xml:space="preserve">Asmenys, dalyvavę sveikatos raštingumo didinimo veiklose (asmenys) </t>
  </si>
  <si>
    <t>Šalčininkų rajono savivaldybės visuomenės sveikatos biuras</t>
  </si>
  <si>
    <t>Planavimas</t>
  </si>
  <si>
    <t>2024-09</t>
  </si>
  <si>
    <t>2024-07</t>
  </si>
  <si>
    <t>2025-04</t>
  </si>
  <si>
    <t>1.6. Visuomenės sveikatos paslaugų gerinimas Ukmergės rajono savivaldybėje</t>
  </si>
  <si>
    <t>Ukmergės rajono savivaldybės visuomenės sveikatos biuras
​</t>
  </si>
  <si>
    <t>2200 (2027)</t>
  </si>
  <si>
    <t>1.7. Visuomenės sveikatos paslaugų gerinimas Vilniaus miesto savivaldybėje</t>
  </si>
  <si>
    <t>34990 (2028)</t>
  </si>
  <si>
    <t>1.3. Visuomenės sveikatos gerinimas ir priklausomybės ligų prevencijos didinimas Širvintų rajono savivaldybėje</t>
  </si>
  <si>
    <t>900 (2027)</t>
  </si>
  <si>
    <t xml:space="preserve"> 1.4. Kokybiškų visuomenės sveikatos paslaugų prieinamumo gerinimas Švenčionių rajono savivaldybėje</t>
  </si>
  <si>
    <t>1.5. Visuomenės sveikatos paslaugų gerinimas Trakų rajono savivaldybėje</t>
  </si>
  <si>
    <t>2025-06</t>
  </si>
  <si>
    <t>1.1. Sveikatinimo akademija</t>
  </si>
  <si>
    <t>20-524-P</t>
  </si>
  <si>
    <t xml:space="preserve">  Prevencijos paslaugų prieinamumo didinimas visuomenės sveikatai stiprinti IV</t>
  </si>
  <si>
    <t>1.2. Visuomenės sveikatos paslaugų gerinimas Šalčininkų rajone</t>
  </si>
  <si>
    <t>1.8. Visuomenės sveikatos paslaugų gerinimas Vilniaus rajono savivaldybėje</t>
  </si>
  <si>
    <t>Vilniaus rajono savivaldybės visuomenės sveikatos biuras</t>
  </si>
  <si>
    <t>20-539-P</t>
  </si>
  <si>
    <t xml:space="preserve">   2025-07       </t>
  </si>
  <si>
    <t xml:space="preserve">   2025-09       </t>
  </si>
  <si>
    <t xml:space="preserve">Švenčionių rajono savivaldybės administracija
</t>
  </si>
  <si>
    <t>1626 (2027)</t>
  </si>
  <si>
    <t>20-504-P</t>
  </si>
  <si>
    <t>2024-01</t>
  </si>
  <si>
    <t>2024-03</t>
  </si>
  <si>
    <t>20-505-P</t>
  </si>
  <si>
    <t>2024-01-02 (PĮP atsiimti)</t>
  </si>
  <si>
    <t xml:space="preserve">  Prevencijos paslaugų prieinamumo didinimas visuomenės sveikatai stiprinti V</t>
  </si>
  <si>
    <t xml:space="preserve">  Prevencijos paslaugų prieinamumo didinimas visuomenės sveikatai stiprinti VI</t>
  </si>
  <si>
    <t xml:space="preserve">  Prevencijos paslaugų prieinamumo didinimas visuomenės sveikatai stiprinti VII</t>
  </si>
  <si>
    <t>1 700 (2027)</t>
  </si>
  <si>
    <t>1 (2029)</t>
  </si>
  <si>
    <t>11-002-02-11-02 (RE)</t>
  </si>
  <si>
    <t>Užtikrinti ilgalaikės priežiūros paslaugų plėtrą</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</si>
  <si>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</si>
  <si>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</si>
  <si>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</si>
  <si>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Asmenys per metus</t>
  </si>
  <si>
    <t xml:space="preserve">Naujos arba modernizuotos sveikatos priežiūros infrastruktūros naudotojų skaičius per metus </t>
  </si>
  <si>
    <t>R.B.2.2073</t>
  </si>
  <si>
    <t>20-506-P</t>
  </si>
  <si>
    <t>Ilgalaikės priežiūros paslaugų prieinamumo ir kokybės didinimas</t>
  </si>
  <si>
    <t>1.1.	Stacionarinių slaugos paslaugų žmonėms, sergantiems Alzheimerio liga, senatvine demencija, bei paliatyviosios pagalbos paslaugų infrastruktūros plėtojimas ir modernizavimas Elektrėnų savivaldybėje</t>
  </si>
  <si>
    <t xml:space="preserve">40
(2029)
</t>
  </si>
  <si>
    <t xml:space="preserve"> 2026-07 </t>
  </si>
  <si>
    <t xml:space="preserve"> 2026-09 </t>
  </si>
  <si>
    <t>1.2. Ilgalaikės priežiūros paslaugų plėtra Šalčininkų rajone</t>
  </si>
  <si>
    <t>1.3. 	Širvintų rajono savivaldybės sveikatos centro sudėtyje teikiamų sveikatos priežiūros paslaugų infrastruktūros modernizavimas</t>
  </si>
  <si>
    <t xml:space="preserve">25
(2028)
</t>
  </si>
  <si>
    <t xml:space="preserve">23
(2028)
</t>
  </si>
  <si>
    <t xml:space="preserve"> 2025-10 </t>
  </si>
  <si>
    <t>1.4.	Ilgalaikės priežiūros paslaugų plėtra Švenčionių rajone</t>
  </si>
  <si>
    <t xml:space="preserve">112
(2029)
</t>
  </si>
  <si>
    <t xml:space="preserve"> 2026-01 </t>
  </si>
  <si>
    <t xml:space="preserve"> 2026-03 </t>
  </si>
  <si>
    <t>1.5.	 Ilgalaikės priežiūros paslaugų organizavimas ir infrastruktūros modernizavimas Trakų rajono savivaldybėje</t>
  </si>
  <si>
    <t xml:space="preserve"> 2025-12  </t>
  </si>
  <si>
    <t>1.6. 	Stacionarinių demencija sergančių asmenų slaugos paslaugų plėtra Ukmergės rajone</t>
  </si>
  <si>
    <t xml:space="preserve">72
(2029)
</t>
  </si>
  <si>
    <t xml:space="preserve">80
(2029)
</t>
  </si>
  <si>
    <t>1.7.	Stacionarinių paliatyvios pagalbos paslaugų plėtra Ukmergės rajone</t>
  </si>
  <si>
    <t xml:space="preserve">12
(2029)
</t>
  </si>
  <si>
    <t xml:space="preserve">14
(2029)
</t>
  </si>
  <si>
    <t>1.8.	Ambulatorinių slaugos paslaugų namuose plėtra Ukmergės rajone</t>
  </si>
  <si>
    <t xml:space="preserve">300
(2027)
</t>
  </si>
  <si>
    <t xml:space="preserve"> 2025-04 </t>
  </si>
  <si>
    <t xml:space="preserve"> 2025-06 </t>
  </si>
  <si>
    <t>1.9.	Ilgalaikės priežiūros paslaugų kokybės ir prieinamumo gerinimas Vilniaus rajone</t>
  </si>
  <si>
    <t xml:space="preserve">Finansavimas pagal regioną, kuriam gali būti priskiriama (-os) projekto veikla
 (-os) </t>
  </si>
  <si>
    <t>Europos Sąjungos (toliau – ES) fondų lėšos</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</si>
  <si>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</si>
  <si>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</si>
  <si>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</si>
  <si>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10"/>
        <rFont val="Times New Roman"/>
        <family val="1"/>
      </rPr>
      <t xml:space="preserve"> </t>
    </r>
    <r>
      <rPr>
        <i/>
        <sz val="10"/>
        <rFont val="Times New Roman"/>
        <family val="1"/>
      </rPr>
      <t xml:space="preserve">EGADP paskolos lėšų suma (eurais), skirta kvietimui. </t>
    </r>
  </si>
  <si>
    <t>20-507-P</t>
  </si>
  <si>
    <t>20-508-P</t>
  </si>
  <si>
    <t>20-509-P</t>
  </si>
  <si>
    <t>20-510-P</t>
  </si>
  <si>
    <t>20-511-P</t>
  </si>
  <si>
    <t>20-512-P</t>
  </si>
  <si>
    <t>20-513-P</t>
  </si>
  <si>
    <t>20-514-P</t>
  </si>
  <si>
    <t>Asmenų, kurie po dalyvavimo veiklose pagerino sveikatos raštingumo kompetenciją, dalis</t>
  </si>
  <si>
    <t xml:space="preserve">
60
(2029)
</t>
  </si>
  <si>
    <r>
      <t xml:space="preserve">
</t>
    </r>
    <r>
      <rPr>
        <sz val="10"/>
        <rFont val="Times New Roman"/>
        <family val="1"/>
      </rPr>
      <t>2025-01</t>
    </r>
  </si>
  <si>
    <r>
      <t xml:space="preserve">
</t>
    </r>
    <r>
      <rPr>
        <sz val="10"/>
        <rFont val="Times New Roman"/>
        <family val="1"/>
      </rPr>
      <t>2025-03</t>
    </r>
  </si>
  <si>
    <r>
      <t xml:space="preserve">
</t>
    </r>
    <r>
      <rPr>
        <sz val="10"/>
        <rFont val="Times New Roman"/>
        <family val="1"/>
      </rPr>
      <t>2024-11</t>
    </r>
  </si>
  <si>
    <t>2025 05</t>
  </si>
  <si>
    <t>2025 07</t>
  </si>
  <si>
    <t>24 585  (2029)</t>
  </si>
  <si>
    <t>80 
(2029)</t>
  </si>
  <si>
    <t>5604 (2029)</t>
  </si>
  <si>
    <t>1 
(2029)</t>
  </si>
  <si>
    <t>2026-07</t>
  </si>
  <si>
    <t>2026-09</t>
  </si>
  <si>
    <t>80 
 (2029)</t>
  </si>
  <si>
    <t>2 
 (2029)</t>
  </si>
  <si>
    <t>3600 
 (2029)</t>
  </si>
  <si>
    <t>2025-07-16 (atmestas vertinimo metu)</t>
  </si>
  <si>
    <t xml:space="preserve">
35212.70</t>
  </si>
  <si>
    <t>2026-10</t>
  </si>
  <si>
    <t xml:space="preserve">127
(2028)
</t>
  </si>
  <si>
    <t xml:space="preserve">432
(2029)
</t>
  </si>
  <si>
    <t xml:space="preserve">358
(2029)
</t>
  </si>
  <si>
    <t xml:space="preserve">1226750,99
</t>
  </si>
  <si>
    <t xml:space="preserve">909496,09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</si>
</sst>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sz val="10"/>
      <name val="Times New Roman"/>
      <family val="1"/>
      <charset val="186"/>
    </font>
    <font>
      <sz val="11"/>
      <name val="Calibri"/>
      <family val="2"/>
      <charset val="186"/>
      <scheme val="minor"/>
    </font>
    <font>
      <i/>
      <sz val="10"/>
      <name val="Times New Roman"/>
      <family val="1"/>
    </font>
    <font>
      <sz val="11"/>
      <color rgb="FFFF0000"/>
      <name val="Calibri"/>
      <family val="2"/>
      <charset val="186"/>
      <scheme val="minor"/>
    </font>
    <font>
      <sz val="11"/>
      <color theme="3"/>
      <name val="Calibri"/>
      <family val="2"/>
      <charset val="186"/>
      <scheme val="minor"/>
    </font>
    <font>
      <b/>
      <sz val="10"/>
      <name val="Times New Roman"/>
      <family val="1"/>
    </font>
    <font>
      <sz val="10"/>
      <name val="Times New Roman"/>
      <family val="1"/>
    </font>
    <font>
      <strike/>
      <sz val="10"/>
      <name val="Times New Roman"/>
      <family val="1"/>
    </font>
    <font>
      <i/>
      <strike/>
      <sz val="10"/>
      <name val="Times New Roman"/>
      <family val="1"/>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s>
  <cellStyleXfs count="1">
    <xf numFmtId="0" fontId="0" fillId="0" borderId="0"/>
  </cellStyleXfs>
  <cellXfs count="177">
    <xf numFmtId="0" fontId="0" fillId="0" borderId="0" xfId="0"/>
    <xf numFmtId="0" fontId="1" fillId="0" borderId="0" xfId="0" applyFont="1"/>
    <xf numFmtId="0" fontId="3" fillId="0" borderId="0" xfId="0" applyFont="1"/>
    <xf numFmtId="0" fontId="3" fillId="2" borderId="0" xfId="0" applyFont="1" applyFill="1"/>
    <xf numFmtId="0" fontId="4" fillId="0" borderId="0" xfId="0" applyFont="1"/>
    <xf numFmtId="0" fontId="6" fillId="0" borderId="0" xfId="0" applyFont="1"/>
    <xf numFmtId="0" fontId="7" fillId="0" borderId="0" xfId="0" applyFont="1"/>
    <xf numFmtId="164" fontId="1" fillId="0" borderId="0" xfId="0" applyNumberFormat="1" applyFont="1"/>
    <xf numFmtId="164" fontId="0" fillId="0" borderId="0" xfId="0" applyNumberFormat="1"/>
    <xf numFmtId="0" fontId="2" fillId="0" borderId="0" xfId="0" applyFont="1" applyAlignment="1">
      <alignment horizontal="center"/>
    </xf>
    <xf numFmtId="0" fontId="8" fillId="0" borderId="1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164" fontId="8" fillId="0" borderId="7" xfId="0" applyNumberFormat="1"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164" fontId="8" fillId="0" borderId="15" xfId="0" applyNumberFormat="1" applyFont="1" applyFill="1" applyBorder="1" applyAlignment="1">
      <alignment horizontal="center" vertical="center" wrapText="1"/>
    </xf>
    <xf numFmtId="0" fontId="5" fillId="0" borderId="14" xfId="0" applyFont="1" applyFill="1" applyBorder="1" applyAlignment="1">
      <alignment horizontal="center"/>
    </xf>
    <xf numFmtId="0" fontId="5" fillId="0" borderId="1" xfId="0" applyFont="1" applyFill="1" applyBorder="1" applyAlignment="1">
      <alignment horizontal="center"/>
    </xf>
    <xf numFmtId="164" fontId="5" fillId="0" borderId="16" xfId="0" applyNumberFormat="1" applyFont="1" applyFill="1" applyBorder="1" applyAlignment="1">
      <alignment horizontal="center"/>
    </xf>
    <xf numFmtId="0" fontId="5" fillId="0" borderId="17" xfId="0" quotePrefix="1" applyFont="1" applyFill="1" applyBorder="1" applyAlignment="1">
      <alignment horizontal="center" vertical="top" wrapText="1"/>
    </xf>
    <xf numFmtId="0" fontId="5" fillId="0" borderId="2" xfId="0" quotePrefix="1" applyFont="1" applyFill="1" applyBorder="1" applyAlignment="1">
      <alignment horizontal="center" vertical="top" wrapText="1"/>
    </xf>
    <xf numFmtId="0" fontId="5" fillId="0" borderId="2" xfId="0" applyFont="1" applyFill="1" applyBorder="1" applyAlignment="1">
      <alignment horizontal="center" vertical="top" wrapText="1"/>
    </xf>
    <xf numFmtId="164" fontId="5" fillId="0" borderId="18" xfId="0" applyNumberFormat="1" applyFont="1" applyFill="1" applyBorder="1" applyAlignment="1">
      <alignment horizontal="center" vertical="top" wrapText="1"/>
    </xf>
    <xf numFmtId="0" fontId="9" fillId="0" borderId="21" xfId="0" quotePrefix="1" applyFont="1" applyFill="1" applyBorder="1" applyAlignment="1">
      <alignment horizontal="center" vertical="center" wrapText="1"/>
    </xf>
    <xf numFmtId="0" fontId="9" fillId="0" borderId="19" xfId="0" quotePrefix="1" applyFont="1" applyFill="1" applyBorder="1" applyAlignment="1">
      <alignment horizontal="center" vertical="center" wrapText="1"/>
    </xf>
    <xf numFmtId="0" fontId="9" fillId="0" borderId="19"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9" fillId="0" borderId="19" xfId="0" quotePrefix="1" applyFont="1" applyFill="1" applyBorder="1" applyAlignment="1">
      <alignment horizontal="left" vertical="center" wrapText="1"/>
    </xf>
    <xf numFmtId="0" fontId="9" fillId="0" borderId="19" xfId="0" applyFont="1" applyFill="1" applyBorder="1" applyAlignment="1">
      <alignment vertical="center" wrapText="1"/>
    </xf>
    <xf numFmtId="0" fontId="9" fillId="0" borderId="19" xfId="0" applyFont="1" applyFill="1" applyBorder="1" applyAlignment="1">
      <alignment horizontal="center" vertical="center" wrapText="1"/>
    </xf>
    <xf numFmtId="4" fontId="9" fillId="0" borderId="19" xfId="0" applyNumberFormat="1" applyFont="1" applyFill="1" applyBorder="1" applyAlignment="1">
      <alignment horizontal="center" vertical="center" wrapText="1"/>
    </xf>
    <xf numFmtId="4" fontId="9" fillId="0" borderId="19" xfId="0" applyNumberFormat="1" applyFont="1" applyFill="1" applyBorder="1" applyAlignment="1">
      <alignment horizontal="center" vertical="center"/>
    </xf>
    <xf numFmtId="3" fontId="9" fillId="0" borderId="19" xfId="0" applyNumberFormat="1" applyFont="1" applyFill="1" applyBorder="1" applyAlignment="1">
      <alignment horizontal="center" vertical="center"/>
    </xf>
    <xf numFmtId="3" fontId="9" fillId="0" borderId="19" xfId="0" applyNumberFormat="1"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0" fontId="9" fillId="0" borderId="19" xfId="0" applyFont="1" applyFill="1" applyBorder="1" applyAlignment="1">
      <alignment horizontal="center" vertical="center"/>
    </xf>
    <xf numFmtId="0" fontId="10" fillId="0" borderId="19" xfId="0" applyFont="1" applyFill="1" applyBorder="1" applyAlignment="1">
      <alignment horizontal="center" vertical="center" wrapText="1"/>
    </xf>
    <xf numFmtId="49" fontId="9" fillId="0" borderId="19" xfId="0" applyNumberFormat="1" applyFont="1" applyFill="1" applyBorder="1" applyAlignment="1">
      <alignment horizontal="center" vertical="center"/>
    </xf>
    <xf numFmtId="164" fontId="5" fillId="0" borderId="22" xfId="0" applyNumberFormat="1" applyFont="1" applyFill="1" applyBorder="1" applyAlignment="1">
      <alignment horizontal="center" vertical="center" wrapText="1"/>
    </xf>
    <xf numFmtId="0" fontId="9" fillId="0" borderId="23" xfId="0" quotePrefix="1" applyFont="1" applyFill="1" applyBorder="1" applyAlignment="1">
      <alignment horizontal="center" vertical="center" wrapText="1"/>
    </xf>
    <xf numFmtId="0" fontId="9" fillId="0" borderId="1" xfId="0" quotePrefix="1"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quotePrefix="1" applyFont="1" applyFill="1" applyBorder="1" applyAlignment="1">
      <alignment horizontal="left" vertical="center" wrapText="1"/>
    </xf>
    <xf numFmtId="0" fontId="9" fillId="0" borderId="1" xfId="0" applyFont="1" applyFill="1" applyBorder="1" applyAlignment="1">
      <alignment horizontal="center" vertical="center" wrapText="1"/>
    </xf>
    <xf numFmtId="4" fontId="9" fillId="0" borderId="1" xfId="0" applyNumberFormat="1" applyFont="1" applyFill="1" applyBorder="1" applyAlignment="1">
      <alignment horizontal="center" vertical="center"/>
    </xf>
    <xf numFmtId="3" fontId="9" fillId="0" borderId="1" xfId="0" applyNumberFormat="1" applyFont="1" applyFill="1" applyBorder="1" applyAlignment="1">
      <alignment horizontal="center" vertical="center"/>
    </xf>
    <xf numFmtId="3"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164" fontId="5" fillId="0" borderId="24" xfId="0" applyNumberFormat="1" applyFont="1" applyFill="1" applyBorder="1" applyAlignment="1">
      <alignment horizontal="center" vertical="center" wrapText="1"/>
    </xf>
    <xf numFmtId="0" fontId="9" fillId="0" borderId="1" xfId="0" quotePrefix="1" applyFont="1" applyFill="1" applyBorder="1" applyAlignment="1">
      <alignment horizontal="left" vertical="center"/>
    </xf>
    <xf numFmtId="0" fontId="9" fillId="0" borderId="20" xfId="0" applyFont="1" applyFill="1" applyBorder="1" applyAlignment="1">
      <alignment horizontal="center" vertical="center" wrapText="1"/>
    </xf>
    <xf numFmtId="0" fontId="9" fillId="0" borderId="1" xfId="0" quotePrefix="1" applyFont="1" applyFill="1" applyBorder="1" applyAlignment="1">
      <alignment horizontal="center" vertical="center" wrapText="1"/>
    </xf>
    <xf numFmtId="0" fontId="9" fillId="0" borderId="25" xfId="0" quotePrefix="1" applyFont="1" applyFill="1" applyBorder="1" applyAlignment="1">
      <alignment horizontal="center" vertical="center" wrapText="1"/>
    </xf>
    <xf numFmtId="0" fontId="9" fillId="0" borderId="20" xfId="0" quotePrefix="1" applyFont="1" applyFill="1" applyBorder="1" applyAlignment="1">
      <alignment horizontal="center" vertical="center" wrapText="1"/>
    </xf>
    <xf numFmtId="0" fontId="5" fillId="0" borderId="20" xfId="0" applyFont="1" applyFill="1" applyBorder="1" applyAlignment="1">
      <alignment horizontal="center" vertical="center" wrapText="1"/>
    </xf>
    <xf numFmtId="0" fontId="9" fillId="0" borderId="20" xfId="0" applyFont="1" applyFill="1" applyBorder="1" applyAlignment="1">
      <alignment vertical="center" wrapText="1"/>
    </xf>
    <xf numFmtId="0" fontId="9" fillId="0" borderId="20" xfId="0" quotePrefix="1" applyFont="1" applyFill="1" applyBorder="1" applyAlignment="1">
      <alignment horizontal="left" vertical="center"/>
    </xf>
    <xf numFmtId="0" fontId="9" fillId="0" borderId="20" xfId="0" applyFont="1" applyFill="1" applyBorder="1" applyAlignment="1">
      <alignment horizontal="center" vertical="center" wrapText="1"/>
    </xf>
    <xf numFmtId="4" fontId="9" fillId="0" borderId="20" xfId="0" applyNumberFormat="1" applyFont="1" applyFill="1" applyBorder="1" applyAlignment="1">
      <alignment horizontal="center" vertical="center" wrapText="1"/>
    </xf>
    <xf numFmtId="4" fontId="9" fillId="0" borderId="20" xfId="0" applyNumberFormat="1" applyFont="1" applyFill="1" applyBorder="1" applyAlignment="1">
      <alignment horizontal="center" vertical="center"/>
    </xf>
    <xf numFmtId="3" fontId="9" fillId="0" borderId="20" xfId="0" applyNumberFormat="1" applyFont="1" applyFill="1" applyBorder="1" applyAlignment="1">
      <alignment horizontal="center" vertical="center"/>
    </xf>
    <xf numFmtId="3" fontId="9" fillId="0" borderId="20" xfId="0" applyNumberFormat="1" applyFont="1" applyFill="1" applyBorder="1" applyAlignment="1">
      <alignment horizontal="center" vertical="center" wrapText="1"/>
    </xf>
    <xf numFmtId="0" fontId="9" fillId="0" borderId="20" xfId="0" applyFont="1" applyFill="1" applyBorder="1" applyAlignment="1">
      <alignment horizontal="center" vertical="center"/>
    </xf>
    <xf numFmtId="0" fontId="10" fillId="0" borderId="20" xfId="0" applyFont="1" applyFill="1" applyBorder="1" applyAlignment="1">
      <alignment horizontal="center" vertical="center" wrapText="1"/>
    </xf>
    <xf numFmtId="49" fontId="9" fillId="0" borderId="20" xfId="0" applyNumberFormat="1" applyFont="1" applyFill="1" applyBorder="1" applyAlignment="1">
      <alignment horizontal="center" vertical="center"/>
    </xf>
    <xf numFmtId="164" fontId="5" fillId="0" borderId="26" xfId="0" applyNumberFormat="1" applyFont="1" applyFill="1" applyBorder="1" applyAlignment="1">
      <alignment horizontal="center" vertical="center" wrapText="1"/>
    </xf>
    <xf numFmtId="0" fontId="9" fillId="0" borderId="28" xfId="0" quotePrefix="1" applyFont="1" applyFill="1" applyBorder="1" applyAlignment="1">
      <alignment horizontal="center" vertical="center" wrapText="1"/>
    </xf>
    <xf numFmtId="0" fontId="9" fillId="0" borderId="29" xfId="0" quotePrefix="1"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9" fillId="0" borderId="3" xfId="0" applyFont="1" applyFill="1" applyBorder="1" applyAlignment="1">
      <alignment vertical="center" wrapText="1"/>
    </xf>
    <xf numFmtId="0" fontId="9" fillId="0" borderId="3" xfId="0" applyFont="1" applyFill="1" applyBorder="1" applyAlignment="1">
      <alignment horizontal="center" vertical="center" wrapText="1"/>
    </xf>
    <xf numFmtId="0" fontId="9" fillId="0" borderId="3" xfId="0" quotePrefix="1" applyFont="1" applyFill="1" applyBorder="1" applyAlignment="1">
      <alignment horizontal="center" vertical="center" wrapText="1"/>
    </xf>
    <xf numFmtId="0" fontId="9" fillId="0" borderId="3" xfId="0" applyFont="1" applyFill="1" applyBorder="1" applyAlignment="1">
      <alignment horizontal="center" vertical="center" wrapText="1"/>
    </xf>
    <xf numFmtId="4" fontId="9" fillId="0" borderId="29" xfId="0" applyNumberFormat="1" applyFont="1" applyFill="1" applyBorder="1" applyAlignment="1">
      <alignment horizontal="center" vertical="center"/>
    </xf>
    <xf numFmtId="4" fontId="9" fillId="0" borderId="3" xfId="0" applyNumberFormat="1" applyFont="1" applyFill="1" applyBorder="1" applyAlignment="1">
      <alignment horizontal="center" vertical="center" wrapText="1"/>
    </xf>
    <xf numFmtId="4" fontId="9" fillId="0" borderId="3" xfId="0" applyNumberFormat="1" applyFont="1" applyFill="1" applyBorder="1" applyAlignment="1">
      <alignment horizontal="center" vertical="center"/>
    </xf>
    <xf numFmtId="3" fontId="9" fillId="0" borderId="3" xfId="0" applyNumberFormat="1" applyFont="1" applyFill="1" applyBorder="1" applyAlignment="1">
      <alignment horizontal="center" vertical="center"/>
    </xf>
    <xf numFmtId="3"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49" fontId="9" fillId="0" borderId="29" xfId="0" applyNumberFormat="1" applyFont="1" applyFill="1" applyBorder="1" applyAlignment="1">
      <alignment horizontal="center" vertical="center"/>
    </xf>
    <xf numFmtId="164" fontId="5" fillId="0" borderId="30" xfId="0" applyNumberFormat="1" applyFont="1" applyFill="1" applyBorder="1" applyAlignment="1">
      <alignment horizontal="center" vertical="center" wrapText="1"/>
    </xf>
    <xf numFmtId="0" fontId="9" fillId="0" borderId="8" xfId="0" quotePrefix="1" applyFont="1" applyFill="1" applyBorder="1" applyAlignment="1">
      <alignment horizontal="center" vertical="center" wrapText="1"/>
    </xf>
    <xf numFmtId="0" fontId="9" fillId="0" borderId="4" xfId="0" quotePrefix="1" applyFont="1" applyFill="1" applyBorder="1" applyAlignment="1">
      <alignment horizontal="center" vertical="center" wrapText="1"/>
    </xf>
    <xf numFmtId="4" fontId="9" fillId="0" borderId="4"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164" fontId="5" fillId="0" borderId="9"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quotePrefix="1" applyFont="1" applyFill="1" applyBorder="1" applyAlignment="1">
      <alignment horizontal="left" vertical="center"/>
    </xf>
    <xf numFmtId="0" fontId="9" fillId="0" borderId="2" xfId="0" quotePrefix="1" applyFont="1" applyFill="1" applyBorder="1" applyAlignment="1">
      <alignment horizontal="center" vertical="center" wrapText="1"/>
    </xf>
    <xf numFmtId="4" fontId="9" fillId="0" borderId="2" xfId="0" applyNumberFormat="1" applyFont="1" applyFill="1" applyBorder="1" applyAlignment="1">
      <alignment horizontal="center" vertical="center" wrapText="1"/>
    </xf>
    <xf numFmtId="4" fontId="9" fillId="0" borderId="2" xfId="0" applyNumberFormat="1" applyFont="1" applyFill="1" applyBorder="1" applyAlignment="1">
      <alignment horizontal="center" vertical="center"/>
    </xf>
    <xf numFmtId="3" fontId="9" fillId="0" borderId="2" xfId="0" applyNumberFormat="1" applyFont="1" applyFill="1" applyBorder="1" applyAlignment="1">
      <alignment horizontal="center" vertical="center"/>
    </xf>
    <xf numFmtId="3"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19" xfId="0" quotePrefix="1" applyFont="1" applyFill="1" applyBorder="1" applyAlignment="1">
      <alignment horizontal="center" vertical="center" wrapText="1"/>
    </xf>
    <xf numFmtId="0" fontId="9" fillId="0" borderId="31" xfId="0" quotePrefix="1" applyFont="1" applyFill="1" applyBorder="1" applyAlignment="1">
      <alignment horizontal="center" vertical="center" wrapText="1"/>
    </xf>
    <xf numFmtId="0" fontId="9" fillId="0" borderId="2" xfId="0" quotePrefix="1" applyFont="1" applyFill="1" applyBorder="1" applyAlignment="1">
      <alignment horizontal="center"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xf>
    <xf numFmtId="164" fontId="5" fillId="0" borderId="32" xfId="0" applyNumberFormat="1" applyFont="1" applyFill="1" applyBorder="1" applyAlignment="1">
      <alignment horizontal="center" vertical="center" wrapText="1"/>
    </xf>
    <xf numFmtId="0" fontId="9" fillId="0" borderId="33" xfId="0" quotePrefix="1" applyFont="1" applyFill="1" applyBorder="1" applyAlignment="1">
      <alignment horizontal="center" vertical="center" wrapText="1"/>
    </xf>
    <xf numFmtId="4" fontId="9" fillId="0" borderId="29" xfId="0" applyNumberFormat="1" applyFont="1" applyFill="1" applyBorder="1" applyAlignment="1">
      <alignment horizontal="center" vertical="center" wrapText="1"/>
    </xf>
    <xf numFmtId="49" fontId="10" fillId="0" borderId="29" xfId="0" applyNumberFormat="1" applyFont="1" applyFill="1" applyBorder="1" applyAlignment="1">
      <alignment horizontal="center" vertical="center" wrapText="1"/>
    </xf>
    <xf numFmtId="164" fontId="5" fillId="0" borderId="37" xfId="0" applyNumberFormat="1" applyFont="1" applyFill="1" applyBorder="1" applyAlignment="1">
      <alignment horizontal="center" vertical="center" wrapText="1"/>
    </xf>
    <xf numFmtId="0" fontId="9" fillId="0" borderId="34" xfId="0" quotePrefix="1" applyFont="1" applyFill="1" applyBorder="1" applyAlignment="1">
      <alignment horizontal="center" vertical="center" wrapText="1"/>
    </xf>
    <xf numFmtId="4" fontId="9" fillId="0" borderId="4" xfId="0" applyNumberFormat="1" applyFont="1" applyFill="1" applyBorder="1" applyAlignment="1">
      <alignment horizontal="center" vertical="center" wrapText="1"/>
    </xf>
    <xf numFmtId="164" fontId="5" fillId="0" borderId="38" xfId="0" applyNumberFormat="1" applyFont="1" applyFill="1" applyBorder="1" applyAlignment="1">
      <alignment horizontal="center" vertical="center" wrapText="1"/>
    </xf>
    <xf numFmtId="0" fontId="9" fillId="0" borderId="36" xfId="0" quotePrefix="1" applyFont="1" applyFill="1" applyBorder="1" applyAlignment="1">
      <alignment horizontal="center" vertical="center" wrapText="1"/>
    </xf>
    <xf numFmtId="0" fontId="9" fillId="0" borderId="3" xfId="0" quotePrefix="1" applyFont="1" applyFill="1" applyBorder="1" applyAlignment="1">
      <alignment horizontal="center" vertical="center" wrapText="1"/>
    </xf>
    <xf numFmtId="49" fontId="9" fillId="0" borderId="3" xfId="0" applyNumberFormat="1" applyFont="1" applyFill="1" applyBorder="1" applyAlignment="1">
      <alignment horizontal="center" vertical="center"/>
    </xf>
    <xf numFmtId="164" fontId="5" fillId="0" borderId="39"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9" fillId="0" borderId="27" xfId="0" applyNumberFormat="1" applyFont="1" applyFill="1" applyBorder="1" applyAlignment="1">
      <alignment horizontal="center" vertical="center"/>
    </xf>
    <xf numFmtId="164" fontId="5" fillId="0" borderId="40" xfId="0" applyNumberFormat="1" applyFont="1" applyFill="1" applyBorder="1" applyAlignment="1">
      <alignment horizontal="center" vertical="center" wrapText="1"/>
    </xf>
    <xf numFmtId="16" fontId="9" fillId="0" borderId="33" xfId="0" quotePrefix="1" applyNumberFormat="1" applyFont="1" applyFill="1" applyBorder="1" applyAlignment="1">
      <alignment horizontal="center" vertical="center" wrapText="1"/>
    </xf>
    <xf numFmtId="16" fontId="9" fillId="0" borderId="19" xfId="0" quotePrefix="1" applyNumberFormat="1" applyFont="1" applyFill="1" applyBorder="1" applyAlignment="1">
      <alignment horizontal="center" vertical="center" wrapText="1"/>
    </xf>
    <xf numFmtId="16" fontId="9" fillId="0" borderId="35" xfId="0" quotePrefix="1" applyNumberFormat="1" applyFont="1" applyFill="1" applyBorder="1" applyAlignment="1">
      <alignment horizontal="center" vertical="center" wrapText="1"/>
    </xf>
    <xf numFmtId="16" fontId="9" fillId="0" borderId="20" xfId="0" quotePrefix="1" applyNumberFormat="1" applyFont="1" applyFill="1" applyBorder="1" applyAlignment="1">
      <alignment horizontal="center" vertical="center" wrapText="1"/>
    </xf>
    <xf numFmtId="0" fontId="9" fillId="0" borderId="20" xfId="0" quotePrefix="1" applyFont="1" applyFill="1" applyBorder="1" applyAlignment="1">
      <alignment horizontal="left" vertical="center" wrapText="1"/>
    </xf>
    <xf numFmtId="0" fontId="9" fillId="0" borderId="20" xfId="0" quotePrefix="1" applyFont="1" applyFill="1" applyBorder="1" applyAlignment="1">
      <alignment horizontal="center" vertical="center" wrapText="1"/>
    </xf>
    <xf numFmtId="4" fontId="9" fillId="0" borderId="27" xfId="0" applyNumberFormat="1" applyFont="1" applyFill="1" applyBorder="1" applyAlignment="1">
      <alignment horizontal="center" vertical="center" wrapText="1"/>
    </xf>
    <xf numFmtId="164" fontId="9" fillId="0" borderId="22" xfId="0" applyNumberFormat="1" applyFont="1" applyFill="1" applyBorder="1" applyAlignment="1">
      <alignment horizontal="center" vertical="center" wrapText="1"/>
    </xf>
    <xf numFmtId="164" fontId="9" fillId="0" borderId="26" xfId="0" applyNumberFormat="1" applyFont="1" applyFill="1" applyBorder="1" applyAlignment="1">
      <alignment horizontal="center" vertical="center" wrapText="1"/>
    </xf>
    <xf numFmtId="16" fontId="9" fillId="0" borderId="21" xfId="0" quotePrefix="1" applyNumberFormat="1" applyFont="1" applyFill="1" applyBorder="1" applyAlignment="1">
      <alignment horizontal="center" vertical="center" wrapText="1"/>
    </xf>
    <xf numFmtId="16" fontId="9" fillId="0" borderId="25" xfId="0" quotePrefix="1" applyNumberFormat="1" applyFont="1" applyFill="1" applyBorder="1" applyAlignment="1">
      <alignment horizontal="center" vertical="center" wrapText="1"/>
    </xf>
    <xf numFmtId="164" fontId="9" fillId="0" borderId="24" xfId="0" applyNumberFormat="1" applyFont="1" applyFill="1" applyBorder="1" applyAlignment="1">
      <alignment horizontal="center" vertical="center"/>
    </xf>
    <xf numFmtId="164" fontId="9" fillId="0" borderId="26" xfId="0" applyNumberFormat="1" applyFont="1" applyFill="1" applyBorder="1" applyAlignment="1">
      <alignment horizontal="center" vertical="center"/>
    </xf>
    <xf numFmtId="0" fontId="10" fillId="0" borderId="33" xfId="0" quotePrefix="1" applyFont="1" applyFill="1" applyBorder="1" applyAlignment="1">
      <alignment horizontal="center" vertical="center" wrapText="1"/>
    </xf>
    <xf numFmtId="0" fontId="10" fillId="0" borderId="29" xfId="0" quotePrefix="1"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0" fillId="0" borderId="19" xfId="0" quotePrefix="1" applyFont="1" applyFill="1" applyBorder="1" applyAlignment="1">
      <alignment horizontal="left" vertical="center" wrapText="1"/>
    </xf>
    <xf numFmtId="0" fontId="10" fillId="0" borderId="19" xfId="0" applyFont="1" applyFill="1" applyBorder="1" applyAlignment="1">
      <alignment vertical="center" wrapText="1"/>
    </xf>
    <xf numFmtId="0" fontId="10" fillId="0" borderId="19" xfId="0" applyFont="1" applyFill="1" applyBorder="1" applyAlignment="1">
      <alignment horizontal="center" vertical="center" wrapText="1"/>
    </xf>
    <xf numFmtId="0" fontId="10" fillId="0" borderId="19" xfId="0" quotePrefix="1" applyFont="1" applyFill="1" applyBorder="1" applyAlignment="1">
      <alignment horizontal="center" vertical="center" wrapText="1"/>
    </xf>
    <xf numFmtId="4" fontId="10" fillId="0" borderId="1" xfId="0" applyNumberFormat="1" applyFont="1" applyFill="1" applyBorder="1" applyAlignment="1">
      <alignment horizontal="center" vertical="center"/>
    </xf>
    <xf numFmtId="4" fontId="10" fillId="0" borderId="19" xfId="0" applyNumberFormat="1" applyFont="1" applyFill="1" applyBorder="1" applyAlignment="1">
      <alignment horizontal="center" vertical="center" wrapText="1"/>
    </xf>
    <xf numFmtId="4" fontId="10" fillId="0" borderId="19" xfId="0" applyNumberFormat="1" applyFont="1" applyFill="1" applyBorder="1" applyAlignment="1">
      <alignment horizontal="center" vertical="center"/>
    </xf>
    <xf numFmtId="3" fontId="10" fillId="0" borderId="19" xfId="0" applyNumberFormat="1" applyFont="1" applyFill="1" applyBorder="1" applyAlignment="1">
      <alignment horizontal="center" vertical="center"/>
    </xf>
    <xf numFmtId="3" fontId="10" fillId="0" borderId="19" xfId="0" applyNumberFormat="1" applyFont="1" applyFill="1" applyBorder="1" applyAlignment="1">
      <alignment horizontal="center" vertical="center" wrapText="1"/>
    </xf>
    <xf numFmtId="0" fontId="10" fillId="0" borderId="19" xfId="0" applyFont="1" applyFill="1" applyBorder="1" applyAlignment="1">
      <alignment horizontal="center" vertical="center"/>
    </xf>
    <xf numFmtId="17" fontId="10" fillId="0" borderId="19" xfId="0" applyNumberFormat="1" applyFont="1" applyFill="1" applyBorder="1" applyAlignment="1">
      <alignment horizontal="center" vertical="center" wrapText="1"/>
    </xf>
    <xf numFmtId="164" fontId="10" fillId="0" borderId="19" xfId="0" applyNumberFormat="1" applyFont="1" applyFill="1" applyBorder="1" applyAlignment="1">
      <alignment horizontal="center" vertical="center" wrapText="1"/>
    </xf>
    <xf numFmtId="0" fontId="10" fillId="0" borderId="34" xfId="0" quotePrefix="1" applyFont="1" applyFill="1" applyBorder="1" applyAlignment="1">
      <alignment horizontal="center" vertical="center" wrapText="1"/>
    </xf>
    <xf numFmtId="0" fontId="10" fillId="0" borderId="4" xfId="0" quotePrefix="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quotePrefix="1"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quotePrefix="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xf>
    <xf numFmtId="3"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0" fontId="10" fillId="0" borderId="36" xfId="0" quotePrefix="1" applyFont="1" applyFill="1" applyBorder="1" applyAlignment="1">
      <alignment horizontal="center" vertical="center" wrapText="1"/>
    </xf>
    <xf numFmtId="0" fontId="10" fillId="0" borderId="3" xfId="0" quotePrefix="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quotePrefix="1" applyFont="1" applyFill="1" applyBorder="1" applyAlignment="1">
      <alignment horizontal="left" vertical="center"/>
    </xf>
    <xf numFmtId="4" fontId="10" fillId="0" borderId="20" xfId="0" applyNumberFormat="1" applyFont="1" applyFill="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64"/>
  <sheetViews>
    <sheetView tabSelected="1" topLeftCell="H44" zoomScale="70" zoomScaleNormal="70" workbookViewId="0">
      <selection activeCell="O47" sqref="O47:O48"/>
    </sheetView>
  </sheetViews>
  <sheetFormatPr defaultRowHeight="15" x14ac:dyDescent="0.25"/>
  <cols>
    <col min="1" max="1" width="5" customWidth="1"/>
    <col min="2" max="2" width="21" customWidth="1"/>
    <col min="3" max="3" width="17.85546875" customWidth="1"/>
    <col min="4" max="5" width="13.85546875" customWidth="1"/>
    <col min="6" max="6" width="23.140625" customWidth="1"/>
    <col min="7" max="7" width="50.140625" customWidth="1"/>
    <col min="8" max="8" width="14.85546875" customWidth="1"/>
    <col min="9" max="9" width="13.85546875" customWidth="1"/>
    <col min="10" max="10" width="34.5703125" customWidth="1"/>
    <col min="11" max="11" width="11.140625" customWidth="1"/>
    <col min="12" max="12" width="10.5703125" customWidth="1"/>
    <col min="13" max="13" width="12.42578125" customWidth="1"/>
    <col min="14" max="14" width="10.5703125" customWidth="1"/>
    <col min="15" max="16" width="15.85546875" customWidth="1"/>
    <col min="17" max="17" width="18.5703125" customWidth="1"/>
    <col min="18" max="18" width="15.85546875" customWidth="1"/>
    <col min="19" max="21" width="14" customWidth="1"/>
    <col min="22" max="22" width="12.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20.140625" style="8" bestFit="1" customWidth="1"/>
  </cols>
  <sheetData>
    <row r="1" spans="1:36" x14ac:dyDescent="0.25">
      <c r="A1" s="1"/>
      <c r="B1" s="9" t="s">
        <v>38</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7"/>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7"/>
    </row>
    <row r="3" spans="1:36" ht="14.85" customHeight="1" thickTop="1" x14ac:dyDescent="0.25">
      <c r="A3" s="1"/>
      <c r="B3" s="10" t="s">
        <v>0</v>
      </c>
      <c r="C3" s="11" t="s">
        <v>1</v>
      </c>
      <c r="D3" s="11" t="s">
        <v>26</v>
      </c>
      <c r="E3" s="11" t="s">
        <v>27</v>
      </c>
      <c r="F3" s="11" t="s">
        <v>28</v>
      </c>
      <c r="G3" s="11" t="s">
        <v>3</v>
      </c>
      <c r="H3" s="11" t="s">
        <v>4</v>
      </c>
      <c r="I3" s="11" t="s">
        <v>5</v>
      </c>
      <c r="J3" s="12" t="s">
        <v>6</v>
      </c>
      <c r="K3" s="12"/>
      <c r="L3" s="12"/>
      <c r="M3" s="12"/>
      <c r="N3" s="13" t="s">
        <v>45</v>
      </c>
      <c r="O3" s="11" t="s">
        <v>29</v>
      </c>
      <c r="P3" s="11" t="s">
        <v>40</v>
      </c>
      <c r="Q3" s="11" t="s">
        <v>30</v>
      </c>
      <c r="R3" s="11" t="s">
        <v>35</v>
      </c>
      <c r="S3" s="11" t="s">
        <v>31</v>
      </c>
      <c r="T3" s="11" t="s">
        <v>51</v>
      </c>
      <c r="U3" s="11" t="s">
        <v>52</v>
      </c>
      <c r="V3" s="12" t="s">
        <v>54</v>
      </c>
      <c r="W3" s="12"/>
      <c r="X3" s="12"/>
      <c r="Y3" s="12"/>
      <c r="Z3" s="12"/>
      <c r="AA3" s="12"/>
      <c r="AB3" s="11" t="s">
        <v>62</v>
      </c>
      <c r="AC3" s="13" t="s">
        <v>66</v>
      </c>
      <c r="AD3" s="14" t="s">
        <v>190</v>
      </c>
      <c r="AE3" s="15"/>
      <c r="AF3" s="16"/>
      <c r="AG3" s="13" t="s">
        <v>25</v>
      </c>
      <c r="AH3" s="13" t="s">
        <v>34</v>
      </c>
      <c r="AI3" s="11" t="s">
        <v>32</v>
      </c>
      <c r="AJ3" s="17" t="s">
        <v>33</v>
      </c>
    </row>
    <row r="4" spans="1:36" ht="169.35" customHeight="1" x14ac:dyDescent="0.25">
      <c r="A4" s="1"/>
      <c r="B4" s="18"/>
      <c r="C4" s="19"/>
      <c r="D4" s="19"/>
      <c r="E4" s="19"/>
      <c r="F4" s="19"/>
      <c r="G4" s="19"/>
      <c r="H4" s="19"/>
      <c r="I4" s="19"/>
      <c r="J4" s="20" t="s">
        <v>7</v>
      </c>
      <c r="K4" s="20" t="s">
        <v>8</v>
      </c>
      <c r="L4" s="20" t="s">
        <v>9</v>
      </c>
      <c r="M4" s="20" t="s">
        <v>10</v>
      </c>
      <c r="N4" s="21"/>
      <c r="O4" s="19"/>
      <c r="P4" s="19"/>
      <c r="Q4" s="19"/>
      <c r="R4" s="19"/>
      <c r="S4" s="19"/>
      <c r="T4" s="19"/>
      <c r="U4" s="19"/>
      <c r="V4" s="20" t="s">
        <v>191</v>
      </c>
      <c r="W4" s="20" t="s">
        <v>56</v>
      </c>
      <c r="X4" s="20" t="s">
        <v>15</v>
      </c>
      <c r="Y4" s="20" t="s">
        <v>57</v>
      </c>
      <c r="Z4" s="20" t="s">
        <v>55</v>
      </c>
      <c r="AA4" s="20" t="s">
        <v>23</v>
      </c>
      <c r="AB4" s="19"/>
      <c r="AC4" s="21"/>
      <c r="AD4" s="20" t="s">
        <v>16</v>
      </c>
      <c r="AE4" s="20" t="s">
        <v>17</v>
      </c>
      <c r="AF4" s="20" t="s">
        <v>24</v>
      </c>
      <c r="AG4" s="21"/>
      <c r="AH4" s="21"/>
      <c r="AI4" s="19"/>
      <c r="AJ4" s="22"/>
    </row>
    <row r="5" spans="1:36" x14ac:dyDescent="0.25">
      <c r="A5" s="1"/>
      <c r="B5" s="23">
        <v>1</v>
      </c>
      <c r="C5" s="24">
        <v>2</v>
      </c>
      <c r="D5" s="24">
        <v>3</v>
      </c>
      <c r="E5" s="24">
        <v>4</v>
      </c>
      <c r="F5" s="24">
        <v>5</v>
      </c>
      <c r="G5" s="24">
        <v>6</v>
      </c>
      <c r="H5" s="24">
        <v>7</v>
      </c>
      <c r="I5" s="24">
        <v>8</v>
      </c>
      <c r="J5" s="24">
        <v>9</v>
      </c>
      <c r="K5" s="24">
        <v>10</v>
      </c>
      <c r="L5" s="24">
        <v>11</v>
      </c>
      <c r="M5" s="24">
        <v>12</v>
      </c>
      <c r="N5" s="24">
        <v>13</v>
      </c>
      <c r="O5" s="24">
        <v>14</v>
      </c>
      <c r="P5" s="24">
        <v>15</v>
      </c>
      <c r="Q5" s="24">
        <v>16</v>
      </c>
      <c r="R5" s="24">
        <v>17</v>
      </c>
      <c r="S5" s="24">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5">
        <v>35</v>
      </c>
    </row>
    <row r="6" spans="1:36" ht="409.5" customHeight="1" thickBot="1" x14ac:dyDescent="0.3">
      <c r="A6" s="1"/>
      <c r="B6" s="26" t="s">
        <v>47</v>
      </c>
      <c r="C6" s="27" t="s">
        <v>18</v>
      </c>
      <c r="D6" s="28" t="s">
        <v>48</v>
      </c>
      <c r="E6" s="28" t="s">
        <v>49</v>
      </c>
      <c r="F6" s="27" t="s">
        <v>2</v>
      </c>
      <c r="G6" s="27" t="s">
        <v>192</v>
      </c>
      <c r="H6" s="28" t="s">
        <v>19</v>
      </c>
      <c r="I6" s="28" t="s">
        <v>193</v>
      </c>
      <c r="J6" s="28" t="s">
        <v>12</v>
      </c>
      <c r="K6" s="28" t="s">
        <v>11</v>
      </c>
      <c r="L6" s="28" t="s">
        <v>13</v>
      </c>
      <c r="M6" s="28" t="s">
        <v>14</v>
      </c>
      <c r="N6" s="28" t="s">
        <v>46</v>
      </c>
      <c r="O6" s="28" t="s">
        <v>50</v>
      </c>
      <c r="P6" s="28" t="s">
        <v>41</v>
      </c>
      <c r="Q6" s="28" t="s">
        <v>42</v>
      </c>
      <c r="R6" s="28" t="s">
        <v>43</v>
      </c>
      <c r="S6" s="28" t="s">
        <v>44</v>
      </c>
      <c r="T6" s="28" t="s">
        <v>194</v>
      </c>
      <c r="U6" s="28" t="s">
        <v>53</v>
      </c>
      <c r="V6" s="28" t="s">
        <v>58</v>
      </c>
      <c r="W6" s="28" t="s">
        <v>59</v>
      </c>
      <c r="X6" s="28" t="s">
        <v>195</v>
      </c>
      <c r="Y6" s="28" t="s">
        <v>20</v>
      </c>
      <c r="Z6" s="28" t="s">
        <v>60</v>
      </c>
      <c r="AA6" s="28" t="s">
        <v>61</v>
      </c>
      <c r="AB6" s="28" t="s">
        <v>63</v>
      </c>
      <c r="AC6" s="28" t="s">
        <v>39</v>
      </c>
      <c r="AD6" s="28" t="s">
        <v>64</v>
      </c>
      <c r="AE6" s="28" t="s">
        <v>65</v>
      </c>
      <c r="AF6" s="28" t="s">
        <v>67</v>
      </c>
      <c r="AG6" s="28" t="s">
        <v>36</v>
      </c>
      <c r="AH6" s="28" t="s">
        <v>21</v>
      </c>
      <c r="AI6" s="28" t="s">
        <v>22</v>
      </c>
      <c r="AJ6" s="29" t="s">
        <v>37</v>
      </c>
    </row>
    <row r="7" spans="1:36" s="4" customFormat="1" ht="47.1" customHeight="1" x14ac:dyDescent="0.25">
      <c r="A7" s="2"/>
      <c r="B7" s="30" t="s">
        <v>82</v>
      </c>
      <c r="C7" s="31" t="s">
        <v>114</v>
      </c>
      <c r="D7" s="31" t="s">
        <v>83</v>
      </c>
      <c r="E7" s="32" t="s">
        <v>84</v>
      </c>
      <c r="F7" s="32" t="s">
        <v>123</v>
      </c>
      <c r="G7" s="31" t="s">
        <v>85</v>
      </c>
      <c r="H7" s="33" t="s">
        <v>86</v>
      </c>
      <c r="I7" s="33" t="s">
        <v>86</v>
      </c>
      <c r="J7" s="34" t="s">
        <v>204</v>
      </c>
      <c r="K7" s="35" t="s">
        <v>87</v>
      </c>
      <c r="L7" s="36" t="s">
        <v>94</v>
      </c>
      <c r="M7" s="36" t="s">
        <v>102</v>
      </c>
      <c r="N7" s="32" t="s">
        <v>99</v>
      </c>
      <c r="O7" s="32" t="s">
        <v>124</v>
      </c>
      <c r="P7" s="32" t="s">
        <v>113</v>
      </c>
      <c r="Q7" s="32" t="s">
        <v>70</v>
      </c>
      <c r="R7" s="32" t="s">
        <v>71</v>
      </c>
      <c r="S7" s="32" t="s">
        <v>72</v>
      </c>
      <c r="T7" s="37">
        <f>U7+U11</f>
        <v>0</v>
      </c>
      <c r="U7" s="37">
        <v>0</v>
      </c>
      <c r="V7" s="38">
        <v>0</v>
      </c>
      <c r="W7" s="37">
        <v>0</v>
      </c>
      <c r="X7" s="38">
        <v>0</v>
      </c>
      <c r="Y7" s="37">
        <v>0</v>
      </c>
      <c r="Z7" s="39">
        <v>0</v>
      </c>
      <c r="AA7" s="40">
        <v>0</v>
      </c>
      <c r="AB7" s="39">
        <v>0</v>
      </c>
      <c r="AC7" s="32" t="s">
        <v>100</v>
      </c>
      <c r="AD7" s="41">
        <f>T7</f>
        <v>0</v>
      </c>
      <c r="AE7" s="32"/>
      <c r="AF7" s="42"/>
      <c r="AG7" s="43"/>
      <c r="AH7" s="44" t="s">
        <v>145</v>
      </c>
      <c r="AI7" s="44" t="s">
        <v>146</v>
      </c>
      <c r="AJ7" s="45" t="s">
        <v>148</v>
      </c>
    </row>
    <row r="8" spans="1:36" s="4" customFormat="1" ht="25.5" x14ac:dyDescent="0.25">
      <c r="A8" s="2"/>
      <c r="B8" s="46"/>
      <c r="C8" s="47"/>
      <c r="D8" s="47"/>
      <c r="E8" s="48"/>
      <c r="F8" s="48"/>
      <c r="G8" s="47"/>
      <c r="H8" s="49"/>
      <c r="I8" s="49"/>
      <c r="J8" s="50" t="s">
        <v>89</v>
      </c>
      <c r="K8" s="51" t="s">
        <v>88</v>
      </c>
      <c r="L8" s="52" t="s">
        <v>78</v>
      </c>
      <c r="M8" s="52" t="s">
        <v>125</v>
      </c>
      <c r="N8" s="48"/>
      <c r="O8" s="48"/>
      <c r="P8" s="48"/>
      <c r="Q8" s="48"/>
      <c r="R8" s="48"/>
      <c r="S8" s="48"/>
      <c r="T8" s="41"/>
      <c r="U8" s="41"/>
      <c r="V8" s="53"/>
      <c r="W8" s="41"/>
      <c r="X8" s="53"/>
      <c r="Y8" s="41"/>
      <c r="Z8" s="54"/>
      <c r="AA8" s="55"/>
      <c r="AB8" s="54"/>
      <c r="AC8" s="48"/>
      <c r="AD8" s="48"/>
      <c r="AE8" s="48"/>
      <c r="AF8" s="56"/>
      <c r="AG8" s="57"/>
      <c r="AH8" s="58"/>
      <c r="AI8" s="58"/>
      <c r="AJ8" s="59"/>
    </row>
    <row r="9" spans="1:36" s="4" customFormat="1" ht="38.25" x14ac:dyDescent="0.25">
      <c r="A9" s="2"/>
      <c r="B9" s="46"/>
      <c r="C9" s="47"/>
      <c r="D9" s="47"/>
      <c r="E9" s="48"/>
      <c r="F9" s="48"/>
      <c r="G9" s="47"/>
      <c r="H9" s="49"/>
      <c r="I9" s="49"/>
      <c r="J9" s="50" t="s">
        <v>91</v>
      </c>
      <c r="K9" s="50" t="s">
        <v>90</v>
      </c>
      <c r="L9" s="52" t="s">
        <v>95</v>
      </c>
      <c r="M9" s="52" t="s">
        <v>102</v>
      </c>
      <c r="N9" s="48"/>
      <c r="O9" s="48"/>
      <c r="P9" s="48"/>
      <c r="Q9" s="48"/>
      <c r="R9" s="48"/>
      <c r="S9" s="48"/>
      <c r="T9" s="41"/>
      <c r="U9" s="41"/>
      <c r="V9" s="53"/>
      <c r="W9" s="41"/>
      <c r="X9" s="53"/>
      <c r="Y9" s="41"/>
      <c r="Z9" s="54"/>
      <c r="AA9" s="55"/>
      <c r="AB9" s="54"/>
      <c r="AC9" s="48"/>
      <c r="AD9" s="48"/>
      <c r="AE9" s="48"/>
      <c r="AF9" s="56"/>
      <c r="AG9" s="57"/>
      <c r="AH9" s="58"/>
      <c r="AI9" s="58"/>
      <c r="AJ9" s="59"/>
    </row>
    <row r="10" spans="1:36" s="4" customFormat="1" ht="63.95" customHeight="1" thickBot="1" x14ac:dyDescent="0.3">
      <c r="A10" s="2"/>
      <c r="B10" s="46"/>
      <c r="C10" s="47"/>
      <c r="D10" s="47"/>
      <c r="E10" s="48"/>
      <c r="F10" s="48"/>
      <c r="G10" s="47"/>
      <c r="H10" s="49"/>
      <c r="I10" s="49"/>
      <c r="J10" s="50" t="s">
        <v>93</v>
      </c>
      <c r="K10" s="50" t="s">
        <v>92</v>
      </c>
      <c r="L10" s="60" t="s">
        <v>96</v>
      </c>
      <c r="M10" s="52" t="s">
        <v>103</v>
      </c>
      <c r="N10" s="48"/>
      <c r="O10" s="48"/>
      <c r="P10" s="48"/>
      <c r="Q10" s="48"/>
      <c r="R10" s="48"/>
      <c r="S10" s="48"/>
      <c r="T10" s="41"/>
      <c r="U10" s="41"/>
      <c r="V10" s="53"/>
      <c r="W10" s="41"/>
      <c r="X10" s="53"/>
      <c r="Y10" s="41"/>
      <c r="Z10" s="54"/>
      <c r="AA10" s="55"/>
      <c r="AB10" s="54"/>
      <c r="AC10" s="48"/>
      <c r="AD10" s="61"/>
      <c r="AE10" s="48"/>
      <c r="AF10" s="56"/>
      <c r="AG10" s="57"/>
      <c r="AH10" s="58"/>
      <c r="AI10" s="58"/>
      <c r="AJ10" s="59"/>
    </row>
    <row r="11" spans="1:36" s="4" customFormat="1" ht="48.6" customHeight="1" x14ac:dyDescent="0.25">
      <c r="B11" s="46"/>
      <c r="C11" s="47"/>
      <c r="D11" s="47"/>
      <c r="E11" s="48"/>
      <c r="F11" s="48" t="s">
        <v>126</v>
      </c>
      <c r="G11" s="47"/>
      <c r="H11" s="49" t="s">
        <v>86</v>
      </c>
      <c r="I11" s="49" t="s">
        <v>86</v>
      </c>
      <c r="J11" s="34" t="s">
        <v>204</v>
      </c>
      <c r="K11" s="50" t="s">
        <v>87</v>
      </c>
      <c r="L11" s="52" t="s">
        <v>94</v>
      </c>
      <c r="M11" s="62" t="s">
        <v>111</v>
      </c>
      <c r="N11" s="48" t="s">
        <v>99</v>
      </c>
      <c r="O11" s="48" t="s">
        <v>110</v>
      </c>
      <c r="P11" s="48" t="s">
        <v>113</v>
      </c>
      <c r="Q11" s="48" t="s">
        <v>70</v>
      </c>
      <c r="R11" s="48" t="s">
        <v>71</v>
      </c>
      <c r="S11" s="48" t="s">
        <v>72</v>
      </c>
      <c r="T11" s="41"/>
      <c r="U11" s="41">
        <v>0</v>
      </c>
      <c r="V11" s="53">
        <v>0</v>
      </c>
      <c r="W11" s="41">
        <v>0</v>
      </c>
      <c r="X11" s="53">
        <v>0</v>
      </c>
      <c r="Y11" s="41">
        <v>0</v>
      </c>
      <c r="Z11" s="54">
        <v>0</v>
      </c>
      <c r="AA11" s="55">
        <v>0</v>
      </c>
      <c r="AB11" s="54">
        <v>0</v>
      </c>
      <c r="AC11" s="48" t="s">
        <v>100</v>
      </c>
      <c r="AD11" s="41">
        <f t="shared" ref="AD11" si="0">T11</f>
        <v>0</v>
      </c>
      <c r="AE11" s="48"/>
      <c r="AF11" s="56"/>
      <c r="AG11" s="57"/>
      <c r="AH11" s="58"/>
      <c r="AI11" s="58"/>
      <c r="AJ11" s="59"/>
    </row>
    <row r="12" spans="1:36" s="4" customFormat="1" ht="43.5" customHeight="1" x14ac:dyDescent="0.25">
      <c r="B12" s="46"/>
      <c r="C12" s="47"/>
      <c r="D12" s="47"/>
      <c r="E12" s="48"/>
      <c r="F12" s="48"/>
      <c r="G12" s="47"/>
      <c r="H12" s="49"/>
      <c r="I12" s="49"/>
      <c r="J12" s="50" t="s">
        <v>89</v>
      </c>
      <c r="K12" s="51" t="s">
        <v>88</v>
      </c>
      <c r="L12" s="52" t="s">
        <v>78</v>
      </c>
      <c r="M12" s="52" t="s">
        <v>127</v>
      </c>
      <c r="N12" s="48"/>
      <c r="O12" s="48"/>
      <c r="P12" s="48"/>
      <c r="Q12" s="48"/>
      <c r="R12" s="48"/>
      <c r="S12" s="48"/>
      <c r="T12" s="41"/>
      <c r="U12" s="41"/>
      <c r="V12" s="53"/>
      <c r="W12" s="41"/>
      <c r="X12" s="53"/>
      <c r="Y12" s="41"/>
      <c r="Z12" s="54"/>
      <c r="AA12" s="55"/>
      <c r="AB12" s="54"/>
      <c r="AC12" s="48"/>
      <c r="AD12" s="48"/>
      <c r="AE12" s="48"/>
      <c r="AF12" s="56"/>
      <c r="AG12" s="57"/>
      <c r="AH12" s="58"/>
      <c r="AI12" s="58"/>
      <c r="AJ12" s="59"/>
    </row>
    <row r="13" spans="1:36" s="4" customFormat="1" ht="47.1" customHeight="1" x14ac:dyDescent="0.25">
      <c r="B13" s="46"/>
      <c r="C13" s="47"/>
      <c r="D13" s="47"/>
      <c r="E13" s="48"/>
      <c r="F13" s="48"/>
      <c r="G13" s="47"/>
      <c r="H13" s="49"/>
      <c r="I13" s="49"/>
      <c r="J13" s="50" t="s">
        <v>91</v>
      </c>
      <c r="K13" s="50" t="s">
        <v>90</v>
      </c>
      <c r="L13" s="52" t="s">
        <v>95</v>
      </c>
      <c r="M13" s="52" t="s">
        <v>111</v>
      </c>
      <c r="N13" s="48"/>
      <c r="O13" s="48"/>
      <c r="P13" s="48"/>
      <c r="Q13" s="48"/>
      <c r="R13" s="48"/>
      <c r="S13" s="48"/>
      <c r="T13" s="41"/>
      <c r="U13" s="41"/>
      <c r="V13" s="53"/>
      <c r="W13" s="41"/>
      <c r="X13" s="53"/>
      <c r="Y13" s="41"/>
      <c r="Z13" s="54"/>
      <c r="AA13" s="55"/>
      <c r="AB13" s="54"/>
      <c r="AC13" s="48"/>
      <c r="AD13" s="48"/>
      <c r="AE13" s="48"/>
      <c r="AF13" s="56"/>
      <c r="AG13" s="57"/>
      <c r="AH13" s="58"/>
      <c r="AI13" s="58"/>
      <c r="AJ13" s="59"/>
    </row>
    <row r="14" spans="1:36" s="4" customFormat="1" ht="56.1" customHeight="1" thickBot="1" x14ac:dyDescent="0.3">
      <c r="B14" s="63"/>
      <c r="C14" s="64"/>
      <c r="D14" s="64"/>
      <c r="E14" s="61"/>
      <c r="F14" s="61"/>
      <c r="G14" s="64"/>
      <c r="H14" s="65"/>
      <c r="I14" s="65"/>
      <c r="J14" s="66" t="s">
        <v>93</v>
      </c>
      <c r="K14" s="66" t="s">
        <v>92</v>
      </c>
      <c r="L14" s="67" t="s">
        <v>96</v>
      </c>
      <c r="M14" s="68" t="s">
        <v>112</v>
      </c>
      <c r="N14" s="61"/>
      <c r="O14" s="61"/>
      <c r="P14" s="61"/>
      <c r="Q14" s="61"/>
      <c r="R14" s="61"/>
      <c r="S14" s="61"/>
      <c r="T14" s="69"/>
      <c r="U14" s="69"/>
      <c r="V14" s="70"/>
      <c r="W14" s="69"/>
      <c r="X14" s="70"/>
      <c r="Y14" s="69"/>
      <c r="Z14" s="71"/>
      <c r="AA14" s="72"/>
      <c r="AB14" s="71"/>
      <c r="AC14" s="61"/>
      <c r="AD14" s="61"/>
      <c r="AE14" s="61"/>
      <c r="AF14" s="73"/>
      <c r="AG14" s="74"/>
      <c r="AH14" s="75"/>
      <c r="AI14" s="75"/>
      <c r="AJ14" s="76"/>
    </row>
    <row r="15" spans="1:36" s="4" customFormat="1" ht="44.1" customHeight="1" x14ac:dyDescent="0.25">
      <c r="A15" s="2"/>
      <c r="B15" s="77" t="s">
        <v>101</v>
      </c>
      <c r="C15" s="78" t="s">
        <v>115</v>
      </c>
      <c r="D15" s="78" t="s">
        <v>83</v>
      </c>
      <c r="E15" s="79" t="s">
        <v>84</v>
      </c>
      <c r="F15" s="80" t="s">
        <v>128</v>
      </c>
      <c r="G15" s="78" t="s">
        <v>85</v>
      </c>
      <c r="H15" s="81" t="s">
        <v>86</v>
      </c>
      <c r="I15" s="81" t="s">
        <v>86</v>
      </c>
      <c r="J15" s="34" t="s">
        <v>204</v>
      </c>
      <c r="K15" s="82" t="s">
        <v>87</v>
      </c>
      <c r="L15" s="83" t="s">
        <v>94</v>
      </c>
      <c r="M15" s="84" t="s">
        <v>102</v>
      </c>
      <c r="N15" s="85" t="s">
        <v>99</v>
      </c>
      <c r="O15" s="85" t="s">
        <v>77</v>
      </c>
      <c r="P15" s="80" t="s">
        <v>113</v>
      </c>
      <c r="Q15" s="80" t="s">
        <v>70</v>
      </c>
      <c r="R15" s="80" t="s">
        <v>71</v>
      </c>
      <c r="S15" s="80" t="s">
        <v>72</v>
      </c>
      <c r="T15" s="86">
        <f>U15+U19</f>
        <v>459000</v>
      </c>
      <c r="U15" s="87">
        <f>V15+Y15</f>
        <v>119000</v>
      </c>
      <c r="V15" s="88">
        <v>70000</v>
      </c>
      <c r="W15" s="87">
        <v>0</v>
      </c>
      <c r="X15" s="88">
        <v>0</v>
      </c>
      <c r="Y15" s="87">
        <v>49000</v>
      </c>
      <c r="Z15" s="89">
        <v>0</v>
      </c>
      <c r="AA15" s="90">
        <v>0</v>
      </c>
      <c r="AB15" s="89">
        <v>21000</v>
      </c>
      <c r="AC15" s="85" t="s">
        <v>100</v>
      </c>
      <c r="AD15" s="41">
        <f>U15</f>
        <v>119000</v>
      </c>
      <c r="AE15" s="85"/>
      <c r="AF15" s="91"/>
      <c r="AG15" s="85"/>
      <c r="AH15" s="92" t="s">
        <v>121</v>
      </c>
      <c r="AI15" s="92" t="s">
        <v>120</v>
      </c>
      <c r="AJ15" s="93">
        <v>45488</v>
      </c>
    </row>
    <row r="16" spans="1:36" s="4" customFormat="1" ht="45.95" customHeight="1" x14ac:dyDescent="0.25">
      <c r="A16" s="2"/>
      <c r="B16" s="94"/>
      <c r="C16" s="95"/>
      <c r="D16" s="95"/>
      <c r="E16" s="80"/>
      <c r="F16" s="80"/>
      <c r="G16" s="95"/>
      <c r="H16" s="81"/>
      <c r="I16" s="81"/>
      <c r="J16" s="50" t="s">
        <v>89</v>
      </c>
      <c r="K16" s="51" t="s">
        <v>88</v>
      </c>
      <c r="L16" s="52" t="s">
        <v>78</v>
      </c>
      <c r="M16" s="62" t="s">
        <v>129</v>
      </c>
      <c r="N16" s="48"/>
      <c r="O16" s="48"/>
      <c r="P16" s="80"/>
      <c r="Q16" s="80"/>
      <c r="R16" s="80"/>
      <c r="S16" s="80"/>
      <c r="T16" s="96"/>
      <c r="U16" s="41"/>
      <c r="V16" s="53"/>
      <c r="W16" s="41"/>
      <c r="X16" s="53"/>
      <c r="Y16" s="41"/>
      <c r="Z16" s="54"/>
      <c r="AA16" s="55"/>
      <c r="AB16" s="54"/>
      <c r="AC16" s="48"/>
      <c r="AD16" s="48"/>
      <c r="AE16" s="48"/>
      <c r="AF16" s="56"/>
      <c r="AG16" s="48"/>
      <c r="AH16" s="97"/>
      <c r="AI16" s="97"/>
      <c r="AJ16" s="98"/>
    </row>
    <row r="17" spans="1:36" s="4" customFormat="1" ht="47.1" customHeight="1" x14ac:dyDescent="0.25">
      <c r="A17" s="2"/>
      <c r="B17" s="94"/>
      <c r="C17" s="95"/>
      <c r="D17" s="95"/>
      <c r="E17" s="80"/>
      <c r="F17" s="80"/>
      <c r="G17" s="95"/>
      <c r="H17" s="81"/>
      <c r="I17" s="81"/>
      <c r="J17" s="50" t="s">
        <v>91</v>
      </c>
      <c r="K17" s="50" t="s">
        <v>90</v>
      </c>
      <c r="L17" s="52" t="s">
        <v>95</v>
      </c>
      <c r="M17" s="62" t="s">
        <v>102</v>
      </c>
      <c r="N17" s="48"/>
      <c r="O17" s="48"/>
      <c r="P17" s="80"/>
      <c r="Q17" s="80"/>
      <c r="R17" s="80"/>
      <c r="S17" s="80"/>
      <c r="T17" s="96"/>
      <c r="U17" s="41"/>
      <c r="V17" s="53"/>
      <c r="W17" s="41"/>
      <c r="X17" s="53"/>
      <c r="Y17" s="41"/>
      <c r="Z17" s="54"/>
      <c r="AA17" s="55"/>
      <c r="AB17" s="54"/>
      <c r="AC17" s="48"/>
      <c r="AD17" s="48"/>
      <c r="AE17" s="48"/>
      <c r="AF17" s="56"/>
      <c r="AG17" s="48"/>
      <c r="AH17" s="97"/>
      <c r="AI17" s="97"/>
      <c r="AJ17" s="98"/>
    </row>
    <row r="18" spans="1:36" s="4" customFormat="1" ht="59.45" customHeight="1" thickBot="1" x14ac:dyDescent="0.3">
      <c r="A18" s="2"/>
      <c r="B18" s="94"/>
      <c r="C18" s="95"/>
      <c r="D18" s="95"/>
      <c r="E18" s="80"/>
      <c r="F18" s="85"/>
      <c r="G18" s="95"/>
      <c r="H18" s="99"/>
      <c r="I18" s="99"/>
      <c r="J18" s="50" t="s">
        <v>93</v>
      </c>
      <c r="K18" s="50" t="s">
        <v>92</v>
      </c>
      <c r="L18" s="60" t="s">
        <v>96</v>
      </c>
      <c r="M18" s="62" t="s">
        <v>103</v>
      </c>
      <c r="N18" s="48"/>
      <c r="O18" s="48"/>
      <c r="P18" s="85"/>
      <c r="Q18" s="85"/>
      <c r="R18" s="85"/>
      <c r="S18" s="85"/>
      <c r="T18" s="96"/>
      <c r="U18" s="41"/>
      <c r="V18" s="53"/>
      <c r="W18" s="41"/>
      <c r="X18" s="53"/>
      <c r="Y18" s="41"/>
      <c r="Z18" s="54"/>
      <c r="AA18" s="55"/>
      <c r="AB18" s="54"/>
      <c r="AC18" s="48"/>
      <c r="AD18" s="61"/>
      <c r="AE18" s="48"/>
      <c r="AF18" s="56"/>
      <c r="AG18" s="48"/>
      <c r="AH18" s="97"/>
      <c r="AI18" s="97"/>
      <c r="AJ18" s="98"/>
    </row>
    <row r="19" spans="1:36" s="4" customFormat="1" ht="51.95" customHeight="1" x14ac:dyDescent="0.25">
      <c r="A19" s="2"/>
      <c r="B19" s="94"/>
      <c r="C19" s="95"/>
      <c r="D19" s="95"/>
      <c r="E19" s="80"/>
      <c r="F19" s="100" t="s">
        <v>130</v>
      </c>
      <c r="G19" s="95"/>
      <c r="H19" s="101" t="s">
        <v>86</v>
      </c>
      <c r="I19" s="101" t="s">
        <v>86</v>
      </c>
      <c r="J19" s="34" t="s">
        <v>204</v>
      </c>
      <c r="K19" s="50" t="s">
        <v>87</v>
      </c>
      <c r="L19" s="52" t="s">
        <v>94</v>
      </c>
      <c r="M19" s="62" t="s">
        <v>102</v>
      </c>
      <c r="N19" s="48" t="s">
        <v>99</v>
      </c>
      <c r="O19" s="48" t="s">
        <v>142</v>
      </c>
      <c r="P19" s="100" t="s">
        <v>113</v>
      </c>
      <c r="Q19" s="100" t="s">
        <v>70</v>
      </c>
      <c r="R19" s="100" t="s">
        <v>71</v>
      </c>
      <c r="S19" s="100" t="s">
        <v>72</v>
      </c>
      <c r="T19" s="96"/>
      <c r="U19" s="87">
        <f t="shared" ref="U19" si="1">V19+Y19</f>
        <v>340000</v>
      </c>
      <c r="V19" s="53">
        <v>200000</v>
      </c>
      <c r="W19" s="41">
        <v>0</v>
      </c>
      <c r="X19" s="53">
        <v>0</v>
      </c>
      <c r="Y19" s="41">
        <v>140000</v>
      </c>
      <c r="Z19" s="54">
        <v>0</v>
      </c>
      <c r="AA19" s="55">
        <v>0</v>
      </c>
      <c r="AB19" s="54">
        <v>60000</v>
      </c>
      <c r="AC19" s="48" t="s">
        <v>100</v>
      </c>
      <c r="AD19" s="41">
        <f>U19</f>
        <v>340000</v>
      </c>
      <c r="AE19" s="48"/>
      <c r="AF19" s="56"/>
      <c r="AG19" s="48"/>
      <c r="AH19" s="97"/>
      <c r="AI19" s="97"/>
      <c r="AJ19" s="98"/>
    </row>
    <row r="20" spans="1:36" s="4" customFormat="1" ht="41.1" customHeight="1" x14ac:dyDescent="0.25">
      <c r="A20" s="3"/>
      <c r="B20" s="94"/>
      <c r="C20" s="95"/>
      <c r="D20" s="95"/>
      <c r="E20" s="80"/>
      <c r="F20" s="80"/>
      <c r="G20" s="95"/>
      <c r="H20" s="81"/>
      <c r="I20" s="81"/>
      <c r="J20" s="50" t="s">
        <v>89</v>
      </c>
      <c r="K20" s="51" t="s">
        <v>88</v>
      </c>
      <c r="L20" s="52" t="s">
        <v>78</v>
      </c>
      <c r="M20" s="62" t="s">
        <v>143</v>
      </c>
      <c r="N20" s="48"/>
      <c r="O20" s="48"/>
      <c r="P20" s="80"/>
      <c r="Q20" s="80"/>
      <c r="R20" s="80"/>
      <c r="S20" s="80"/>
      <c r="T20" s="96"/>
      <c r="U20" s="41"/>
      <c r="V20" s="53"/>
      <c r="W20" s="41"/>
      <c r="X20" s="53"/>
      <c r="Y20" s="41"/>
      <c r="Z20" s="54"/>
      <c r="AA20" s="55"/>
      <c r="AB20" s="54"/>
      <c r="AC20" s="48"/>
      <c r="AD20" s="48"/>
      <c r="AE20" s="48"/>
      <c r="AF20" s="56"/>
      <c r="AG20" s="48"/>
      <c r="AH20" s="97"/>
      <c r="AI20" s="97"/>
      <c r="AJ20" s="98"/>
    </row>
    <row r="21" spans="1:36" s="4" customFormat="1" ht="45.95" customHeight="1" x14ac:dyDescent="0.25">
      <c r="A21" s="2"/>
      <c r="B21" s="94"/>
      <c r="C21" s="95"/>
      <c r="D21" s="95"/>
      <c r="E21" s="80"/>
      <c r="F21" s="80"/>
      <c r="G21" s="95"/>
      <c r="H21" s="81"/>
      <c r="I21" s="81"/>
      <c r="J21" s="50" t="s">
        <v>91</v>
      </c>
      <c r="K21" s="50" t="s">
        <v>90</v>
      </c>
      <c r="L21" s="52" t="s">
        <v>95</v>
      </c>
      <c r="M21" s="62" t="s">
        <v>102</v>
      </c>
      <c r="N21" s="48"/>
      <c r="O21" s="48"/>
      <c r="P21" s="80"/>
      <c r="Q21" s="80"/>
      <c r="R21" s="80"/>
      <c r="S21" s="80"/>
      <c r="T21" s="96"/>
      <c r="U21" s="41"/>
      <c r="V21" s="53"/>
      <c r="W21" s="41"/>
      <c r="X21" s="53"/>
      <c r="Y21" s="41"/>
      <c r="Z21" s="54"/>
      <c r="AA21" s="55"/>
      <c r="AB21" s="54"/>
      <c r="AC21" s="48"/>
      <c r="AD21" s="48"/>
      <c r="AE21" s="48"/>
      <c r="AF21" s="56"/>
      <c r="AG21" s="48"/>
      <c r="AH21" s="97"/>
      <c r="AI21" s="97"/>
      <c r="AJ21" s="98"/>
    </row>
    <row r="22" spans="1:36" s="4" customFormat="1" ht="51.75" thickBot="1" x14ac:dyDescent="0.3">
      <c r="A22" s="2"/>
      <c r="B22" s="94"/>
      <c r="C22" s="95"/>
      <c r="D22" s="95"/>
      <c r="E22" s="80"/>
      <c r="F22" s="80"/>
      <c r="G22" s="95"/>
      <c r="H22" s="81"/>
      <c r="I22" s="81"/>
      <c r="J22" s="102" t="s">
        <v>93</v>
      </c>
      <c r="K22" s="102" t="s">
        <v>92</v>
      </c>
      <c r="L22" s="103" t="s">
        <v>96</v>
      </c>
      <c r="M22" s="104" t="s">
        <v>105</v>
      </c>
      <c r="N22" s="100"/>
      <c r="O22" s="100"/>
      <c r="P22" s="80"/>
      <c r="Q22" s="80"/>
      <c r="R22" s="80"/>
      <c r="S22" s="80"/>
      <c r="T22" s="96"/>
      <c r="U22" s="105"/>
      <c r="V22" s="106"/>
      <c r="W22" s="105"/>
      <c r="X22" s="106"/>
      <c r="Y22" s="105"/>
      <c r="Z22" s="107"/>
      <c r="AA22" s="108"/>
      <c r="AB22" s="107"/>
      <c r="AC22" s="100"/>
      <c r="AD22" s="61"/>
      <c r="AE22" s="100"/>
      <c r="AF22" s="109"/>
      <c r="AG22" s="100"/>
      <c r="AH22" s="97"/>
      <c r="AI22" s="97"/>
      <c r="AJ22" s="98"/>
    </row>
    <row r="23" spans="1:36" s="4" customFormat="1" ht="44.1" customHeight="1" x14ac:dyDescent="0.25">
      <c r="A23" s="2"/>
      <c r="B23" s="30" t="s">
        <v>104</v>
      </c>
      <c r="C23" s="31" t="s">
        <v>116</v>
      </c>
      <c r="D23" s="31" t="s">
        <v>83</v>
      </c>
      <c r="E23" s="33" t="s">
        <v>84</v>
      </c>
      <c r="F23" s="31" t="s">
        <v>131</v>
      </c>
      <c r="G23" s="31" t="s">
        <v>85</v>
      </c>
      <c r="H23" s="33" t="s">
        <v>86</v>
      </c>
      <c r="I23" s="33" t="s">
        <v>86</v>
      </c>
      <c r="J23" s="34" t="s">
        <v>204</v>
      </c>
      <c r="K23" s="35" t="s">
        <v>87</v>
      </c>
      <c r="L23" s="36" t="s">
        <v>94</v>
      </c>
      <c r="M23" s="110" t="s">
        <v>212</v>
      </c>
      <c r="N23" s="32" t="s">
        <v>99</v>
      </c>
      <c r="O23" s="31" t="s">
        <v>80</v>
      </c>
      <c r="P23" s="32" t="s">
        <v>113</v>
      </c>
      <c r="Q23" s="32" t="s">
        <v>70</v>
      </c>
      <c r="R23" s="32" t="s">
        <v>71</v>
      </c>
      <c r="S23" s="32" t="s">
        <v>72</v>
      </c>
      <c r="T23" s="38">
        <f>U23+U27</f>
        <v>850000</v>
      </c>
      <c r="U23" s="37">
        <f>V23+Y23</f>
        <v>340000</v>
      </c>
      <c r="V23" s="38">
        <v>200000</v>
      </c>
      <c r="W23" s="37">
        <v>0</v>
      </c>
      <c r="X23" s="38">
        <v>0</v>
      </c>
      <c r="Y23" s="37">
        <v>140000</v>
      </c>
      <c r="Z23" s="39">
        <v>0</v>
      </c>
      <c r="AA23" s="40">
        <v>0</v>
      </c>
      <c r="AB23" s="39">
        <v>60000</v>
      </c>
      <c r="AC23" s="32" t="s">
        <v>100</v>
      </c>
      <c r="AD23" s="41">
        <f>U23</f>
        <v>340000</v>
      </c>
      <c r="AE23" s="32"/>
      <c r="AF23" s="42"/>
      <c r="AG23" s="32"/>
      <c r="AH23" s="44" t="s">
        <v>122</v>
      </c>
      <c r="AI23" s="44" t="s">
        <v>132</v>
      </c>
      <c r="AJ23" s="45">
        <v>45761</v>
      </c>
    </row>
    <row r="24" spans="1:36" s="4" customFormat="1" ht="43.5" customHeight="1" x14ac:dyDescent="0.25">
      <c r="A24" s="2"/>
      <c r="B24" s="46"/>
      <c r="C24" s="47"/>
      <c r="D24" s="47"/>
      <c r="E24" s="49"/>
      <c r="F24" s="48"/>
      <c r="G24" s="47"/>
      <c r="H24" s="49"/>
      <c r="I24" s="49"/>
      <c r="J24" s="50" t="s">
        <v>89</v>
      </c>
      <c r="K24" s="51" t="s">
        <v>88</v>
      </c>
      <c r="L24" s="52" t="s">
        <v>78</v>
      </c>
      <c r="M24" s="62" t="s">
        <v>219</v>
      </c>
      <c r="N24" s="48"/>
      <c r="O24" s="48"/>
      <c r="P24" s="48"/>
      <c r="Q24" s="48"/>
      <c r="R24" s="48"/>
      <c r="S24" s="48"/>
      <c r="T24" s="53"/>
      <c r="U24" s="41"/>
      <c r="V24" s="53"/>
      <c r="W24" s="41"/>
      <c r="X24" s="53"/>
      <c r="Y24" s="41"/>
      <c r="Z24" s="54"/>
      <c r="AA24" s="55"/>
      <c r="AB24" s="54"/>
      <c r="AC24" s="48"/>
      <c r="AD24" s="48"/>
      <c r="AE24" s="48"/>
      <c r="AF24" s="56"/>
      <c r="AG24" s="48"/>
      <c r="AH24" s="58"/>
      <c r="AI24" s="58"/>
      <c r="AJ24" s="59"/>
    </row>
    <row r="25" spans="1:36" s="4" customFormat="1" ht="48.6" customHeight="1" x14ac:dyDescent="0.25">
      <c r="B25" s="46"/>
      <c r="C25" s="47"/>
      <c r="D25" s="47"/>
      <c r="E25" s="49"/>
      <c r="F25" s="48"/>
      <c r="G25" s="47"/>
      <c r="H25" s="49"/>
      <c r="I25" s="49"/>
      <c r="J25" s="50" t="s">
        <v>91</v>
      </c>
      <c r="K25" s="50" t="s">
        <v>90</v>
      </c>
      <c r="L25" s="52" t="s">
        <v>95</v>
      </c>
      <c r="M25" s="52" t="s">
        <v>217</v>
      </c>
      <c r="N25" s="48"/>
      <c r="O25" s="48"/>
      <c r="P25" s="48"/>
      <c r="Q25" s="48"/>
      <c r="R25" s="48"/>
      <c r="S25" s="48"/>
      <c r="T25" s="53"/>
      <c r="U25" s="41"/>
      <c r="V25" s="53"/>
      <c r="W25" s="41"/>
      <c r="X25" s="53"/>
      <c r="Y25" s="41"/>
      <c r="Z25" s="54"/>
      <c r="AA25" s="55"/>
      <c r="AB25" s="54"/>
      <c r="AC25" s="48"/>
      <c r="AD25" s="48"/>
      <c r="AE25" s="48"/>
      <c r="AF25" s="56"/>
      <c r="AG25" s="48"/>
      <c r="AH25" s="58"/>
      <c r="AI25" s="58"/>
      <c r="AJ25" s="59"/>
    </row>
    <row r="26" spans="1:36" s="4" customFormat="1" ht="51.75" thickBot="1" x14ac:dyDescent="0.3">
      <c r="B26" s="46"/>
      <c r="C26" s="47"/>
      <c r="D26" s="47"/>
      <c r="E26" s="49"/>
      <c r="F26" s="48"/>
      <c r="G26" s="47"/>
      <c r="H26" s="49"/>
      <c r="I26" s="49"/>
      <c r="J26" s="50" t="s">
        <v>93</v>
      </c>
      <c r="K26" s="50" t="s">
        <v>92</v>
      </c>
      <c r="L26" s="60" t="s">
        <v>96</v>
      </c>
      <c r="M26" s="52" t="s">
        <v>218</v>
      </c>
      <c r="N26" s="48"/>
      <c r="O26" s="48"/>
      <c r="P26" s="48"/>
      <c r="Q26" s="48"/>
      <c r="R26" s="48"/>
      <c r="S26" s="48"/>
      <c r="T26" s="53"/>
      <c r="U26" s="41"/>
      <c r="V26" s="53"/>
      <c r="W26" s="41"/>
      <c r="X26" s="53"/>
      <c r="Y26" s="41"/>
      <c r="Z26" s="54"/>
      <c r="AA26" s="55"/>
      <c r="AB26" s="54"/>
      <c r="AC26" s="48"/>
      <c r="AD26" s="61"/>
      <c r="AE26" s="48"/>
      <c r="AF26" s="56"/>
      <c r="AG26" s="48"/>
      <c r="AH26" s="58"/>
      <c r="AI26" s="58"/>
      <c r="AJ26" s="59"/>
    </row>
    <row r="27" spans="1:36" s="4" customFormat="1" ht="54.6" customHeight="1" x14ac:dyDescent="0.25">
      <c r="A27" s="2"/>
      <c r="B27" s="46"/>
      <c r="C27" s="47"/>
      <c r="D27" s="47"/>
      <c r="E27" s="49"/>
      <c r="F27" s="47" t="s">
        <v>133</v>
      </c>
      <c r="G27" s="47"/>
      <c r="H27" s="49" t="s">
        <v>86</v>
      </c>
      <c r="I27" s="49" t="s">
        <v>86</v>
      </c>
      <c r="J27" s="34" t="s">
        <v>204</v>
      </c>
      <c r="K27" s="50" t="s">
        <v>87</v>
      </c>
      <c r="L27" s="52" t="s">
        <v>94</v>
      </c>
      <c r="M27" s="62" t="s">
        <v>107</v>
      </c>
      <c r="N27" s="48" t="s">
        <v>99</v>
      </c>
      <c r="O27" s="48" t="s">
        <v>106</v>
      </c>
      <c r="P27" s="48" t="s">
        <v>113</v>
      </c>
      <c r="Q27" s="48" t="s">
        <v>70</v>
      </c>
      <c r="R27" s="48" t="s">
        <v>71</v>
      </c>
      <c r="S27" s="48" t="s">
        <v>72</v>
      </c>
      <c r="T27" s="53"/>
      <c r="U27" s="41">
        <f>V27+Y27</f>
        <v>510000</v>
      </c>
      <c r="V27" s="53">
        <v>300000</v>
      </c>
      <c r="W27" s="41">
        <v>0</v>
      </c>
      <c r="X27" s="53">
        <v>0</v>
      </c>
      <c r="Y27" s="41">
        <v>210000</v>
      </c>
      <c r="Z27" s="54">
        <v>0</v>
      </c>
      <c r="AA27" s="55">
        <v>0</v>
      </c>
      <c r="AB27" s="54">
        <v>60000</v>
      </c>
      <c r="AC27" s="48" t="s">
        <v>100</v>
      </c>
      <c r="AD27" s="41">
        <f>U27</f>
        <v>510000</v>
      </c>
      <c r="AE27" s="48"/>
      <c r="AF27" s="56"/>
      <c r="AG27" s="48"/>
      <c r="AH27" s="58"/>
      <c r="AI27" s="58"/>
      <c r="AJ27" s="59"/>
    </row>
    <row r="28" spans="1:36" s="4" customFormat="1" ht="43.5" customHeight="1" x14ac:dyDescent="0.25">
      <c r="A28" s="2"/>
      <c r="B28" s="46"/>
      <c r="C28" s="47"/>
      <c r="D28" s="47"/>
      <c r="E28" s="49"/>
      <c r="F28" s="48"/>
      <c r="G28" s="47"/>
      <c r="H28" s="49"/>
      <c r="I28" s="49"/>
      <c r="J28" s="50" t="s">
        <v>117</v>
      </c>
      <c r="K28" s="51" t="s">
        <v>88</v>
      </c>
      <c r="L28" s="52" t="s">
        <v>78</v>
      </c>
      <c r="M28" s="62" t="s">
        <v>108</v>
      </c>
      <c r="N28" s="48"/>
      <c r="O28" s="48"/>
      <c r="P28" s="48"/>
      <c r="Q28" s="48"/>
      <c r="R28" s="48"/>
      <c r="S28" s="48"/>
      <c r="T28" s="53"/>
      <c r="U28" s="41"/>
      <c r="V28" s="53"/>
      <c r="W28" s="41"/>
      <c r="X28" s="53"/>
      <c r="Y28" s="41"/>
      <c r="Z28" s="54"/>
      <c r="AA28" s="55"/>
      <c r="AB28" s="54"/>
      <c r="AC28" s="48"/>
      <c r="AD28" s="48"/>
      <c r="AE28" s="48"/>
      <c r="AF28" s="56"/>
      <c r="AG28" s="48"/>
      <c r="AH28" s="58"/>
      <c r="AI28" s="58"/>
      <c r="AJ28" s="59"/>
    </row>
    <row r="29" spans="1:36" s="4" customFormat="1" ht="53.1" customHeight="1" x14ac:dyDescent="0.25">
      <c r="A29" s="2"/>
      <c r="B29" s="46"/>
      <c r="C29" s="47"/>
      <c r="D29" s="47"/>
      <c r="E29" s="49"/>
      <c r="F29" s="48"/>
      <c r="G29" s="47"/>
      <c r="H29" s="49"/>
      <c r="I29" s="49"/>
      <c r="J29" s="50" t="s">
        <v>91</v>
      </c>
      <c r="K29" s="50" t="s">
        <v>90</v>
      </c>
      <c r="L29" s="52" t="s">
        <v>95</v>
      </c>
      <c r="M29" s="52" t="s">
        <v>107</v>
      </c>
      <c r="N29" s="48"/>
      <c r="O29" s="48"/>
      <c r="P29" s="48"/>
      <c r="Q29" s="48"/>
      <c r="R29" s="48"/>
      <c r="S29" s="48"/>
      <c r="T29" s="53"/>
      <c r="U29" s="41"/>
      <c r="V29" s="53"/>
      <c r="W29" s="41"/>
      <c r="X29" s="53"/>
      <c r="Y29" s="41"/>
      <c r="Z29" s="54"/>
      <c r="AA29" s="55"/>
      <c r="AB29" s="54"/>
      <c r="AC29" s="48"/>
      <c r="AD29" s="48"/>
      <c r="AE29" s="48"/>
      <c r="AF29" s="56"/>
      <c r="AG29" s="48"/>
      <c r="AH29" s="58"/>
      <c r="AI29" s="58"/>
      <c r="AJ29" s="59"/>
    </row>
    <row r="30" spans="1:36" s="4" customFormat="1" ht="61.5" customHeight="1" thickBot="1" x14ac:dyDescent="0.3">
      <c r="A30" s="2"/>
      <c r="B30" s="111"/>
      <c r="C30" s="112"/>
      <c r="D30" s="112"/>
      <c r="E30" s="101"/>
      <c r="F30" s="100"/>
      <c r="G30" s="112"/>
      <c r="H30" s="101"/>
      <c r="I30" s="101"/>
      <c r="J30" s="102" t="s">
        <v>93</v>
      </c>
      <c r="K30" s="102" t="s">
        <v>92</v>
      </c>
      <c r="L30" s="103" t="s">
        <v>96</v>
      </c>
      <c r="M30" s="113" t="s">
        <v>109</v>
      </c>
      <c r="N30" s="100"/>
      <c r="O30" s="100"/>
      <c r="P30" s="100"/>
      <c r="Q30" s="100"/>
      <c r="R30" s="100"/>
      <c r="S30" s="100"/>
      <c r="T30" s="106"/>
      <c r="U30" s="105"/>
      <c r="V30" s="106"/>
      <c r="W30" s="105"/>
      <c r="X30" s="106"/>
      <c r="Y30" s="105"/>
      <c r="Z30" s="107"/>
      <c r="AA30" s="108"/>
      <c r="AB30" s="107"/>
      <c r="AC30" s="100"/>
      <c r="AD30" s="61"/>
      <c r="AE30" s="100"/>
      <c r="AF30" s="109"/>
      <c r="AG30" s="100"/>
      <c r="AH30" s="114"/>
      <c r="AI30" s="114"/>
      <c r="AJ30" s="115"/>
    </row>
    <row r="31" spans="1:36" s="4" customFormat="1" ht="47.1" customHeight="1" x14ac:dyDescent="0.25">
      <c r="A31" s="2"/>
      <c r="B31" s="116" t="s">
        <v>144</v>
      </c>
      <c r="C31" s="78" t="s">
        <v>135</v>
      </c>
      <c r="D31" s="78" t="s">
        <v>83</v>
      </c>
      <c r="E31" s="79" t="s">
        <v>84</v>
      </c>
      <c r="F31" s="32" t="s">
        <v>123</v>
      </c>
      <c r="G31" s="78" t="s">
        <v>85</v>
      </c>
      <c r="H31" s="33" t="s">
        <v>86</v>
      </c>
      <c r="I31" s="33" t="s">
        <v>86</v>
      </c>
      <c r="J31" s="34" t="s">
        <v>204</v>
      </c>
      <c r="K31" s="35" t="s">
        <v>87</v>
      </c>
      <c r="L31" s="36" t="s">
        <v>94</v>
      </c>
      <c r="M31" s="36" t="s">
        <v>102</v>
      </c>
      <c r="N31" s="32" t="s">
        <v>99</v>
      </c>
      <c r="O31" s="32" t="s">
        <v>124</v>
      </c>
      <c r="P31" s="32" t="s">
        <v>113</v>
      </c>
      <c r="Q31" s="32" t="s">
        <v>70</v>
      </c>
      <c r="R31" s="32" t="s">
        <v>71</v>
      </c>
      <c r="S31" s="32" t="s">
        <v>72</v>
      </c>
      <c r="T31" s="117">
        <f>U31</f>
        <v>269774.45999999996</v>
      </c>
      <c r="U31" s="37">
        <f>V31+Y31</f>
        <v>269774.45999999996</v>
      </c>
      <c r="V31" s="38">
        <v>158690.85999999999</v>
      </c>
      <c r="W31" s="37">
        <v>0</v>
      </c>
      <c r="X31" s="38">
        <v>0</v>
      </c>
      <c r="Y31" s="38">
        <v>111083.6</v>
      </c>
      <c r="Z31" s="39">
        <v>0</v>
      </c>
      <c r="AA31" s="40">
        <v>0</v>
      </c>
      <c r="AB31" s="39">
        <v>48000</v>
      </c>
      <c r="AC31" s="32" t="s">
        <v>100</v>
      </c>
      <c r="AD31" s="41">
        <v>47607.26</v>
      </c>
      <c r="AE31" s="32"/>
      <c r="AF31" s="42"/>
      <c r="AG31" s="32"/>
      <c r="AH31" s="118" t="s">
        <v>208</v>
      </c>
      <c r="AI31" s="118" t="s">
        <v>206</v>
      </c>
      <c r="AJ31" s="119">
        <v>45614</v>
      </c>
    </row>
    <row r="32" spans="1:36" s="4" customFormat="1" ht="25.5" x14ac:dyDescent="0.25">
      <c r="A32" s="2"/>
      <c r="B32" s="120"/>
      <c r="C32" s="95"/>
      <c r="D32" s="95"/>
      <c r="E32" s="80"/>
      <c r="F32" s="48"/>
      <c r="G32" s="95"/>
      <c r="H32" s="49"/>
      <c r="I32" s="49"/>
      <c r="J32" s="50" t="s">
        <v>89</v>
      </c>
      <c r="K32" s="51" t="s">
        <v>88</v>
      </c>
      <c r="L32" s="52" t="s">
        <v>78</v>
      </c>
      <c r="M32" s="52" t="s">
        <v>152</v>
      </c>
      <c r="N32" s="48"/>
      <c r="O32" s="48"/>
      <c r="P32" s="48"/>
      <c r="Q32" s="48"/>
      <c r="R32" s="48"/>
      <c r="S32" s="48"/>
      <c r="T32" s="121"/>
      <c r="U32" s="41"/>
      <c r="V32" s="53"/>
      <c r="W32" s="41"/>
      <c r="X32" s="53"/>
      <c r="Y32" s="53"/>
      <c r="Z32" s="54"/>
      <c r="AA32" s="55"/>
      <c r="AB32" s="54"/>
      <c r="AC32" s="48"/>
      <c r="AD32" s="48"/>
      <c r="AE32" s="48"/>
      <c r="AF32" s="56"/>
      <c r="AG32" s="48"/>
      <c r="AH32" s="97"/>
      <c r="AI32" s="97"/>
      <c r="AJ32" s="122"/>
    </row>
    <row r="33" spans="1:36" s="4" customFormat="1" ht="38.25" x14ac:dyDescent="0.25">
      <c r="A33" s="2"/>
      <c r="B33" s="120"/>
      <c r="C33" s="95"/>
      <c r="D33" s="95"/>
      <c r="E33" s="80"/>
      <c r="F33" s="48"/>
      <c r="G33" s="95"/>
      <c r="H33" s="49"/>
      <c r="I33" s="49"/>
      <c r="J33" s="50" t="s">
        <v>91</v>
      </c>
      <c r="K33" s="50" t="s">
        <v>90</v>
      </c>
      <c r="L33" s="52" t="s">
        <v>95</v>
      </c>
      <c r="M33" s="52" t="s">
        <v>102</v>
      </c>
      <c r="N33" s="48"/>
      <c r="O33" s="48"/>
      <c r="P33" s="48"/>
      <c r="Q33" s="48"/>
      <c r="R33" s="48"/>
      <c r="S33" s="48"/>
      <c r="T33" s="121"/>
      <c r="U33" s="41"/>
      <c r="V33" s="53"/>
      <c r="W33" s="41"/>
      <c r="X33" s="53"/>
      <c r="Y33" s="53"/>
      <c r="Z33" s="54"/>
      <c r="AA33" s="55"/>
      <c r="AB33" s="54"/>
      <c r="AC33" s="48"/>
      <c r="AD33" s="48"/>
      <c r="AE33" s="48"/>
      <c r="AF33" s="56"/>
      <c r="AG33" s="48"/>
      <c r="AH33" s="97"/>
      <c r="AI33" s="97"/>
      <c r="AJ33" s="122"/>
    </row>
    <row r="34" spans="1:36" s="4" customFormat="1" ht="63.95" customHeight="1" thickBot="1" x14ac:dyDescent="0.3">
      <c r="A34" s="2"/>
      <c r="B34" s="123"/>
      <c r="C34" s="124"/>
      <c r="D34" s="124"/>
      <c r="E34" s="85"/>
      <c r="F34" s="48"/>
      <c r="G34" s="124"/>
      <c r="H34" s="49"/>
      <c r="I34" s="49"/>
      <c r="J34" s="50" t="s">
        <v>93</v>
      </c>
      <c r="K34" s="50" t="s">
        <v>92</v>
      </c>
      <c r="L34" s="60" t="s">
        <v>96</v>
      </c>
      <c r="M34" s="52" t="s">
        <v>103</v>
      </c>
      <c r="N34" s="48"/>
      <c r="O34" s="48"/>
      <c r="P34" s="48"/>
      <c r="Q34" s="48"/>
      <c r="R34" s="48"/>
      <c r="S34" s="48"/>
      <c r="T34" s="87"/>
      <c r="U34" s="41"/>
      <c r="V34" s="53"/>
      <c r="W34" s="41"/>
      <c r="X34" s="53"/>
      <c r="Y34" s="53"/>
      <c r="Z34" s="54"/>
      <c r="AA34" s="55"/>
      <c r="AB34" s="54"/>
      <c r="AC34" s="48"/>
      <c r="AD34" s="61"/>
      <c r="AE34" s="48"/>
      <c r="AF34" s="56"/>
      <c r="AG34" s="48"/>
      <c r="AH34" s="125"/>
      <c r="AI34" s="125"/>
      <c r="AJ34" s="126"/>
    </row>
    <row r="35" spans="1:36" s="4" customFormat="1" ht="48.6" customHeight="1" x14ac:dyDescent="0.25">
      <c r="B35" s="116" t="s">
        <v>147</v>
      </c>
      <c r="C35" s="78" t="s">
        <v>149</v>
      </c>
      <c r="D35" s="78" t="s">
        <v>83</v>
      </c>
      <c r="E35" s="79" t="s">
        <v>84</v>
      </c>
      <c r="F35" s="48" t="s">
        <v>126</v>
      </c>
      <c r="G35" s="78" t="s">
        <v>85</v>
      </c>
      <c r="H35" s="49" t="s">
        <v>86</v>
      </c>
      <c r="I35" s="49" t="s">
        <v>86</v>
      </c>
      <c r="J35" s="34" t="s">
        <v>204</v>
      </c>
      <c r="K35" s="50" t="s">
        <v>87</v>
      </c>
      <c r="L35" s="52" t="s">
        <v>94</v>
      </c>
      <c r="M35" s="62" t="s">
        <v>107</v>
      </c>
      <c r="N35" s="48" t="s">
        <v>99</v>
      </c>
      <c r="O35" s="48" t="s">
        <v>110</v>
      </c>
      <c r="P35" s="48" t="s">
        <v>113</v>
      </c>
      <c r="Q35" s="48" t="s">
        <v>70</v>
      </c>
      <c r="R35" s="48" t="s">
        <v>71</v>
      </c>
      <c r="S35" s="48" t="s">
        <v>72</v>
      </c>
      <c r="T35" s="117">
        <f>U35</f>
        <v>1194783.3700000001</v>
      </c>
      <c r="U35" s="41">
        <f>V35+Y35</f>
        <v>1194783.3700000001</v>
      </c>
      <c r="V35" s="53">
        <v>796522.25</v>
      </c>
      <c r="W35" s="41">
        <v>0</v>
      </c>
      <c r="X35" s="53">
        <v>0</v>
      </c>
      <c r="Y35" s="41">
        <v>398261.12</v>
      </c>
      <c r="Z35" s="54">
        <v>0</v>
      </c>
      <c r="AA35" s="55">
        <v>0</v>
      </c>
      <c r="AB35" s="54">
        <v>398261.13</v>
      </c>
      <c r="AC35" s="48" t="s">
        <v>100</v>
      </c>
      <c r="AD35" s="41">
        <f>U35</f>
        <v>1194783.3700000001</v>
      </c>
      <c r="AE35" s="48"/>
      <c r="AF35" s="56"/>
      <c r="AG35" s="48"/>
      <c r="AH35" s="127" t="s">
        <v>206</v>
      </c>
      <c r="AI35" s="127" t="s">
        <v>207</v>
      </c>
      <c r="AJ35" s="115">
        <v>45670</v>
      </c>
    </row>
    <row r="36" spans="1:36" s="4" customFormat="1" ht="43.5" customHeight="1" x14ac:dyDescent="0.25">
      <c r="B36" s="120"/>
      <c r="C36" s="95"/>
      <c r="D36" s="95"/>
      <c r="E36" s="80"/>
      <c r="F36" s="48"/>
      <c r="G36" s="95"/>
      <c r="H36" s="49"/>
      <c r="I36" s="49"/>
      <c r="J36" s="50" t="s">
        <v>89</v>
      </c>
      <c r="K36" s="51" t="s">
        <v>88</v>
      </c>
      <c r="L36" s="52" t="s">
        <v>78</v>
      </c>
      <c r="M36" s="52" t="s">
        <v>211</v>
      </c>
      <c r="N36" s="48"/>
      <c r="O36" s="48"/>
      <c r="P36" s="48"/>
      <c r="Q36" s="48"/>
      <c r="R36" s="48"/>
      <c r="S36" s="48"/>
      <c r="T36" s="121"/>
      <c r="U36" s="41"/>
      <c r="V36" s="53"/>
      <c r="W36" s="41"/>
      <c r="X36" s="53"/>
      <c r="Y36" s="41"/>
      <c r="Z36" s="54"/>
      <c r="AA36" s="55"/>
      <c r="AB36" s="54"/>
      <c r="AC36" s="48"/>
      <c r="AD36" s="48"/>
      <c r="AE36" s="48"/>
      <c r="AF36" s="56"/>
      <c r="AG36" s="48"/>
      <c r="AH36" s="97"/>
      <c r="AI36" s="97"/>
      <c r="AJ36" s="122"/>
    </row>
    <row r="37" spans="1:36" s="4" customFormat="1" ht="47.1" customHeight="1" x14ac:dyDescent="0.25">
      <c r="B37" s="120"/>
      <c r="C37" s="95"/>
      <c r="D37" s="95"/>
      <c r="E37" s="80"/>
      <c r="F37" s="48"/>
      <c r="G37" s="95"/>
      <c r="H37" s="49"/>
      <c r="I37" s="49"/>
      <c r="J37" s="50" t="s">
        <v>91</v>
      </c>
      <c r="K37" s="50" t="s">
        <v>90</v>
      </c>
      <c r="L37" s="52" t="s">
        <v>95</v>
      </c>
      <c r="M37" s="52" t="s">
        <v>107</v>
      </c>
      <c r="N37" s="48"/>
      <c r="O37" s="48"/>
      <c r="P37" s="48"/>
      <c r="Q37" s="48"/>
      <c r="R37" s="48"/>
      <c r="S37" s="48"/>
      <c r="T37" s="121"/>
      <c r="U37" s="41"/>
      <c r="V37" s="53"/>
      <c r="W37" s="41"/>
      <c r="X37" s="53"/>
      <c r="Y37" s="41"/>
      <c r="Z37" s="54"/>
      <c r="AA37" s="55"/>
      <c r="AB37" s="54"/>
      <c r="AC37" s="48"/>
      <c r="AD37" s="48"/>
      <c r="AE37" s="48"/>
      <c r="AF37" s="56"/>
      <c r="AG37" s="48"/>
      <c r="AH37" s="97"/>
      <c r="AI37" s="97"/>
      <c r="AJ37" s="122"/>
    </row>
    <row r="38" spans="1:36" s="4" customFormat="1" ht="56.1" customHeight="1" thickBot="1" x14ac:dyDescent="0.3">
      <c r="B38" s="123"/>
      <c r="C38" s="124"/>
      <c r="D38" s="124"/>
      <c r="E38" s="85"/>
      <c r="F38" s="61"/>
      <c r="G38" s="124"/>
      <c r="H38" s="65"/>
      <c r="I38" s="65"/>
      <c r="J38" s="66" t="s">
        <v>93</v>
      </c>
      <c r="K38" s="66" t="s">
        <v>92</v>
      </c>
      <c r="L38" s="67" t="s">
        <v>96</v>
      </c>
      <c r="M38" s="68" t="s">
        <v>153</v>
      </c>
      <c r="N38" s="61"/>
      <c r="O38" s="61"/>
      <c r="P38" s="61"/>
      <c r="Q38" s="61"/>
      <c r="R38" s="61"/>
      <c r="S38" s="61"/>
      <c r="T38" s="87"/>
      <c r="U38" s="69"/>
      <c r="V38" s="70"/>
      <c r="W38" s="69"/>
      <c r="X38" s="70"/>
      <c r="Y38" s="69"/>
      <c r="Z38" s="71"/>
      <c r="AA38" s="72"/>
      <c r="AB38" s="71"/>
      <c r="AC38" s="61"/>
      <c r="AD38" s="61"/>
      <c r="AE38" s="61"/>
      <c r="AF38" s="73"/>
      <c r="AG38" s="61"/>
      <c r="AH38" s="128"/>
      <c r="AI38" s="128"/>
      <c r="AJ38" s="129"/>
    </row>
    <row r="39" spans="1:36" s="6" customFormat="1" ht="38.25" x14ac:dyDescent="0.25">
      <c r="B39" s="130" t="s">
        <v>162</v>
      </c>
      <c r="C39" s="131" t="s">
        <v>163</v>
      </c>
      <c r="D39" s="131" t="s">
        <v>154</v>
      </c>
      <c r="E39" s="131" t="s">
        <v>155</v>
      </c>
      <c r="F39" s="32" t="s">
        <v>169</v>
      </c>
      <c r="G39" s="32" t="s">
        <v>156</v>
      </c>
      <c r="H39" s="32" t="s">
        <v>68</v>
      </c>
      <c r="I39" s="32" t="s">
        <v>68</v>
      </c>
      <c r="J39" s="34" t="s">
        <v>157</v>
      </c>
      <c r="K39" s="34" t="s">
        <v>158</v>
      </c>
      <c r="L39" s="36" t="s">
        <v>159</v>
      </c>
      <c r="M39" s="110" t="s">
        <v>170</v>
      </c>
      <c r="N39" s="32" t="s">
        <v>99</v>
      </c>
      <c r="O39" s="31" t="s">
        <v>77</v>
      </c>
      <c r="P39" s="32" t="s">
        <v>113</v>
      </c>
      <c r="Q39" s="32" t="s">
        <v>70</v>
      </c>
      <c r="R39" s="32" t="s">
        <v>71</v>
      </c>
      <c r="S39" s="32" t="s">
        <v>119</v>
      </c>
      <c r="T39" s="37">
        <f>U39</f>
        <v>2134649.2000000002</v>
      </c>
      <c r="U39" s="37">
        <f>+V39+Y39</f>
        <v>2134649.2000000002</v>
      </c>
      <c r="V39" s="37">
        <v>1255676</v>
      </c>
      <c r="W39" s="37">
        <v>0</v>
      </c>
      <c r="X39" s="37">
        <v>0</v>
      </c>
      <c r="Y39" s="37">
        <v>878973.2</v>
      </c>
      <c r="Z39" s="37">
        <v>0</v>
      </c>
      <c r="AA39" s="37">
        <v>0</v>
      </c>
      <c r="AB39" s="38">
        <v>376702.8</v>
      </c>
      <c r="AC39" s="37" t="s">
        <v>73</v>
      </c>
      <c r="AD39" s="37">
        <f>U39</f>
        <v>2134649.2000000002</v>
      </c>
      <c r="AE39" s="37"/>
      <c r="AF39" s="37"/>
      <c r="AG39" s="37"/>
      <c r="AH39" s="117" t="s">
        <v>215</v>
      </c>
      <c r="AI39" s="117" t="s">
        <v>216</v>
      </c>
      <c r="AJ39" s="45"/>
    </row>
    <row r="40" spans="1:36" s="6" customFormat="1" ht="58.5" customHeight="1" thickBot="1" x14ac:dyDescent="0.3">
      <c r="B40" s="132"/>
      <c r="C40" s="133"/>
      <c r="D40" s="133"/>
      <c r="E40" s="133"/>
      <c r="F40" s="61"/>
      <c r="G40" s="61"/>
      <c r="H40" s="61"/>
      <c r="I40" s="61"/>
      <c r="J40" s="134" t="s">
        <v>160</v>
      </c>
      <c r="K40" s="134" t="s">
        <v>161</v>
      </c>
      <c r="L40" s="68" t="s">
        <v>69</v>
      </c>
      <c r="M40" s="135" t="s">
        <v>171</v>
      </c>
      <c r="N40" s="61"/>
      <c r="O40" s="64"/>
      <c r="P40" s="61"/>
      <c r="Q40" s="61"/>
      <c r="R40" s="61"/>
      <c r="S40" s="61"/>
      <c r="T40" s="69"/>
      <c r="U40" s="69"/>
      <c r="V40" s="69"/>
      <c r="W40" s="69"/>
      <c r="X40" s="69"/>
      <c r="Y40" s="69"/>
      <c r="Z40" s="69"/>
      <c r="AA40" s="69"/>
      <c r="AB40" s="70"/>
      <c r="AC40" s="69"/>
      <c r="AD40" s="69"/>
      <c r="AE40" s="69"/>
      <c r="AF40" s="69"/>
      <c r="AG40" s="69"/>
      <c r="AH40" s="136"/>
      <c r="AI40" s="136"/>
      <c r="AJ40" s="76"/>
    </row>
    <row r="41" spans="1:36" s="6" customFormat="1" ht="39" thickBot="1" x14ac:dyDescent="0.3">
      <c r="B41" s="130" t="s">
        <v>196</v>
      </c>
      <c r="C41" s="131" t="s">
        <v>163</v>
      </c>
      <c r="D41" s="131" t="s">
        <v>154</v>
      </c>
      <c r="E41" s="131" t="s">
        <v>155</v>
      </c>
      <c r="F41" s="32" t="s">
        <v>177</v>
      </c>
      <c r="G41" s="32" t="s">
        <v>156</v>
      </c>
      <c r="H41" s="32" t="s">
        <v>68</v>
      </c>
      <c r="I41" s="32" t="s">
        <v>68</v>
      </c>
      <c r="J41" s="34" t="s">
        <v>157</v>
      </c>
      <c r="K41" s="34" t="s">
        <v>158</v>
      </c>
      <c r="L41" s="36" t="s">
        <v>159</v>
      </c>
      <c r="M41" s="110" t="s">
        <v>223</v>
      </c>
      <c r="N41" s="32" t="s">
        <v>99</v>
      </c>
      <c r="O41" s="31" t="s">
        <v>80</v>
      </c>
      <c r="P41" s="32" t="s">
        <v>113</v>
      </c>
      <c r="Q41" s="32" t="s">
        <v>70</v>
      </c>
      <c r="R41" s="32" t="s">
        <v>71</v>
      </c>
      <c r="S41" s="32" t="s">
        <v>119</v>
      </c>
      <c r="T41" s="37">
        <f>U41</f>
        <v>519905.73</v>
      </c>
      <c r="U41" s="37">
        <f>+V41+Y41</f>
        <v>519905.73</v>
      </c>
      <c r="V41" s="37">
        <v>305826.90000000002</v>
      </c>
      <c r="W41" s="37">
        <v>0</v>
      </c>
      <c r="X41" s="37">
        <v>0</v>
      </c>
      <c r="Y41" s="37">
        <v>214078.83</v>
      </c>
      <c r="Z41" s="37">
        <v>0</v>
      </c>
      <c r="AA41" s="37">
        <v>0</v>
      </c>
      <c r="AB41" s="38">
        <v>91748.07</v>
      </c>
      <c r="AC41" s="37" t="s">
        <v>73</v>
      </c>
      <c r="AD41" s="37">
        <f>U41</f>
        <v>519905.73</v>
      </c>
      <c r="AE41" s="37"/>
      <c r="AF41" s="37"/>
      <c r="AG41" s="37"/>
      <c r="AH41" s="117" t="s">
        <v>215</v>
      </c>
      <c r="AI41" s="117" t="s">
        <v>222</v>
      </c>
      <c r="AJ41" s="137"/>
    </row>
    <row r="42" spans="1:36" s="6" customFormat="1" ht="58.5" customHeight="1" thickBot="1" x14ac:dyDescent="0.3">
      <c r="B42" s="132"/>
      <c r="C42" s="133"/>
      <c r="D42" s="133"/>
      <c r="E42" s="133"/>
      <c r="F42" s="61"/>
      <c r="G42" s="61"/>
      <c r="H42" s="61"/>
      <c r="I42" s="61"/>
      <c r="J42" s="134" t="s">
        <v>160</v>
      </c>
      <c r="K42" s="134" t="s">
        <v>161</v>
      </c>
      <c r="L42" s="68" t="s">
        <v>69</v>
      </c>
      <c r="M42" s="110" t="s">
        <v>223</v>
      </c>
      <c r="N42" s="61"/>
      <c r="O42" s="64"/>
      <c r="P42" s="61"/>
      <c r="Q42" s="61"/>
      <c r="R42" s="61"/>
      <c r="S42" s="61"/>
      <c r="T42" s="69"/>
      <c r="U42" s="69"/>
      <c r="V42" s="69"/>
      <c r="W42" s="69"/>
      <c r="X42" s="69"/>
      <c r="Y42" s="69"/>
      <c r="Z42" s="69"/>
      <c r="AA42" s="69"/>
      <c r="AB42" s="70"/>
      <c r="AC42" s="69"/>
      <c r="AD42" s="69"/>
      <c r="AE42" s="69"/>
      <c r="AF42" s="69"/>
      <c r="AG42" s="69"/>
      <c r="AH42" s="136"/>
      <c r="AI42" s="136"/>
      <c r="AJ42" s="138"/>
    </row>
    <row r="43" spans="1:36" s="5" customFormat="1" ht="39" thickBot="1" x14ac:dyDescent="0.3">
      <c r="B43" s="139" t="s">
        <v>197</v>
      </c>
      <c r="C43" s="131" t="s">
        <v>163</v>
      </c>
      <c r="D43" s="131" t="s">
        <v>154</v>
      </c>
      <c r="E43" s="131" t="s">
        <v>155</v>
      </c>
      <c r="F43" s="32" t="s">
        <v>185</v>
      </c>
      <c r="G43" s="32" t="s">
        <v>156</v>
      </c>
      <c r="H43" s="32" t="s">
        <v>68</v>
      </c>
      <c r="I43" s="32" t="s">
        <v>68</v>
      </c>
      <c r="J43" s="34" t="s">
        <v>157</v>
      </c>
      <c r="K43" s="34" t="s">
        <v>158</v>
      </c>
      <c r="L43" s="36" t="s">
        <v>159</v>
      </c>
      <c r="M43" s="110" t="s">
        <v>186</v>
      </c>
      <c r="N43" s="32" t="s">
        <v>99</v>
      </c>
      <c r="O43" s="31" t="s">
        <v>79</v>
      </c>
      <c r="P43" s="32" t="s">
        <v>113</v>
      </c>
      <c r="Q43" s="32" t="s">
        <v>70</v>
      </c>
      <c r="R43" s="32" t="s">
        <v>71</v>
      </c>
      <c r="S43" s="32" t="s">
        <v>119</v>
      </c>
      <c r="T43" s="37">
        <f>U43</f>
        <v>59861.59</v>
      </c>
      <c r="U43" s="37">
        <v>59861.59</v>
      </c>
      <c r="V43" s="37" t="s">
        <v>221</v>
      </c>
      <c r="W43" s="37">
        <v>0</v>
      </c>
      <c r="X43" s="37">
        <v>0</v>
      </c>
      <c r="Y43" s="37">
        <v>24648.89</v>
      </c>
      <c r="Z43" s="37">
        <v>0</v>
      </c>
      <c r="AA43" s="37">
        <v>0</v>
      </c>
      <c r="AB43" s="37">
        <v>10563.81</v>
      </c>
      <c r="AC43" s="37" t="s">
        <v>73</v>
      </c>
      <c r="AD43" s="37">
        <f>U43</f>
        <v>59861.59</v>
      </c>
      <c r="AE43" s="37"/>
      <c r="AF43" s="37"/>
      <c r="AG43" s="37"/>
      <c r="AH43" s="117" t="s">
        <v>187</v>
      </c>
      <c r="AI43" s="117" t="s">
        <v>188</v>
      </c>
      <c r="AJ43" s="137">
        <v>45761</v>
      </c>
    </row>
    <row r="44" spans="1:36" s="5" customFormat="1" ht="58.5" customHeight="1" thickBot="1" x14ac:dyDescent="0.3">
      <c r="B44" s="140"/>
      <c r="C44" s="133"/>
      <c r="D44" s="133"/>
      <c r="E44" s="133"/>
      <c r="F44" s="61"/>
      <c r="G44" s="61"/>
      <c r="H44" s="61"/>
      <c r="I44" s="61"/>
      <c r="J44" s="134" t="s">
        <v>160</v>
      </c>
      <c r="K44" s="134" t="s">
        <v>161</v>
      </c>
      <c r="L44" s="68" t="s">
        <v>69</v>
      </c>
      <c r="M44" s="110" t="s">
        <v>186</v>
      </c>
      <c r="N44" s="61"/>
      <c r="O44" s="64"/>
      <c r="P44" s="61"/>
      <c r="Q44" s="61"/>
      <c r="R44" s="61"/>
      <c r="S44" s="61"/>
      <c r="T44" s="69"/>
      <c r="U44" s="69"/>
      <c r="V44" s="69"/>
      <c r="W44" s="69"/>
      <c r="X44" s="69"/>
      <c r="Y44" s="69"/>
      <c r="Z44" s="69"/>
      <c r="AA44" s="69"/>
      <c r="AB44" s="70"/>
      <c r="AC44" s="69"/>
      <c r="AD44" s="69"/>
      <c r="AE44" s="69"/>
      <c r="AF44" s="69"/>
      <c r="AG44" s="69"/>
      <c r="AH44" s="136"/>
      <c r="AI44" s="136"/>
      <c r="AJ44" s="138"/>
    </row>
    <row r="45" spans="1:36" s="6" customFormat="1" ht="51.75" thickBot="1" x14ac:dyDescent="0.3">
      <c r="B45" s="139" t="s">
        <v>198</v>
      </c>
      <c r="C45" s="131" t="s">
        <v>163</v>
      </c>
      <c r="D45" s="131" t="s">
        <v>154</v>
      </c>
      <c r="E45" s="131" t="s">
        <v>155</v>
      </c>
      <c r="F45" s="32" t="s">
        <v>168</v>
      </c>
      <c r="G45" s="32" t="s">
        <v>156</v>
      </c>
      <c r="H45" s="32" t="s">
        <v>68</v>
      </c>
      <c r="I45" s="32" t="s">
        <v>68</v>
      </c>
      <c r="J45" s="34" t="s">
        <v>157</v>
      </c>
      <c r="K45" s="34" t="s">
        <v>158</v>
      </c>
      <c r="L45" s="36" t="s">
        <v>159</v>
      </c>
      <c r="M45" s="110" t="s">
        <v>205</v>
      </c>
      <c r="N45" s="32" t="s">
        <v>99</v>
      </c>
      <c r="O45" s="31" t="s">
        <v>74</v>
      </c>
      <c r="P45" s="32" t="s">
        <v>113</v>
      </c>
      <c r="Q45" s="32" t="s">
        <v>70</v>
      </c>
      <c r="R45" s="32" t="s">
        <v>71</v>
      </c>
      <c r="S45" s="32" t="s">
        <v>119</v>
      </c>
      <c r="T45" s="37">
        <f>U45</f>
        <v>527000</v>
      </c>
      <c r="U45" s="37">
        <f>+V45+Y45</f>
        <v>527000</v>
      </c>
      <c r="V45" s="37">
        <v>310000</v>
      </c>
      <c r="W45" s="37">
        <v>0</v>
      </c>
      <c r="X45" s="37">
        <v>0</v>
      </c>
      <c r="Y45" s="37">
        <v>217000</v>
      </c>
      <c r="Z45" s="37">
        <v>0</v>
      </c>
      <c r="AA45" s="37">
        <v>0</v>
      </c>
      <c r="AB45" s="38">
        <v>93000</v>
      </c>
      <c r="AC45" s="37" t="s">
        <v>73</v>
      </c>
      <c r="AD45" s="37">
        <f>U45</f>
        <v>527000</v>
      </c>
      <c r="AE45" s="37"/>
      <c r="AF45" s="37"/>
      <c r="AG45" s="37"/>
      <c r="AH45" s="117" t="s">
        <v>166</v>
      </c>
      <c r="AI45" s="117" t="s">
        <v>167</v>
      </c>
      <c r="AJ45" s="137"/>
    </row>
    <row r="46" spans="1:36" s="6" customFormat="1" ht="58.5" customHeight="1" thickBot="1" x14ac:dyDescent="0.3">
      <c r="B46" s="140"/>
      <c r="C46" s="133"/>
      <c r="D46" s="133"/>
      <c r="E46" s="133"/>
      <c r="F46" s="61"/>
      <c r="G46" s="61"/>
      <c r="H46" s="61"/>
      <c r="I46" s="61"/>
      <c r="J46" s="134" t="s">
        <v>160</v>
      </c>
      <c r="K46" s="134" t="s">
        <v>161</v>
      </c>
      <c r="L46" s="68" t="s">
        <v>69</v>
      </c>
      <c r="M46" s="110" t="s">
        <v>205</v>
      </c>
      <c r="N46" s="61"/>
      <c r="O46" s="64"/>
      <c r="P46" s="61"/>
      <c r="Q46" s="61"/>
      <c r="R46" s="61"/>
      <c r="S46" s="61"/>
      <c r="T46" s="69"/>
      <c r="U46" s="69"/>
      <c r="V46" s="69"/>
      <c r="W46" s="69"/>
      <c r="X46" s="69"/>
      <c r="Y46" s="69"/>
      <c r="Z46" s="69"/>
      <c r="AA46" s="69"/>
      <c r="AB46" s="70"/>
      <c r="AC46" s="69"/>
      <c r="AD46" s="69"/>
      <c r="AE46" s="69"/>
      <c r="AF46" s="69"/>
      <c r="AG46" s="69"/>
      <c r="AH46" s="136"/>
      <c r="AI46" s="136"/>
      <c r="AJ46" s="138"/>
    </row>
    <row r="47" spans="1:36" s="5" customFormat="1" ht="38.25" x14ac:dyDescent="0.25">
      <c r="B47" s="139" t="s">
        <v>199</v>
      </c>
      <c r="C47" s="131" t="s">
        <v>163</v>
      </c>
      <c r="D47" s="131" t="s">
        <v>154</v>
      </c>
      <c r="E47" s="131" t="s">
        <v>155</v>
      </c>
      <c r="F47" s="32" t="s">
        <v>179</v>
      </c>
      <c r="G47" s="32" t="s">
        <v>156</v>
      </c>
      <c r="H47" s="32" t="s">
        <v>68</v>
      </c>
      <c r="I47" s="32" t="s">
        <v>68</v>
      </c>
      <c r="J47" s="34" t="s">
        <v>157</v>
      </c>
      <c r="K47" s="34" t="s">
        <v>158</v>
      </c>
      <c r="L47" s="36" t="s">
        <v>159</v>
      </c>
      <c r="M47" s="110" t="s">
        <v>180</v>
      </c>
      <c r="N47" s="32" t="s">
        <v>99</v>
      </c>
      <c r="O47" s="31" t="s">
        <v>79</v>
      </c>
      <c r="P47" s="32" t="s">
        <v>113</v>
      </c>
      <c r="Q47" s="32" t="s">
        <v>70</v>
      </c>
      <c r="R47" s="32" t="s">
        <v>71</v>
      </c>
      <c r="S47" s="32" t="s">
        <v>119</v>
      </c>
      <c r="T47" s="37" t="str">
        <f>U47</f>
        <v xml:space="preserve">1226750,99
</v>
      </c>
      <c r="U47" s="37" t="s">
        <v>226</v>
      </c>
      <c r="V47" s="37">
        <v>613375.49</v>
      </c>
      <c r="W47" s="37">
        <v>0</v>
      </c>
      <c r="X47" s="37">
        <v>0</v>
      </c>
      <c r="Y47" s="37">
        <v>429362.85</v>
      </c>
      <c r="Z47" s="37">
        <v>0</v>
      </c>
      <c r="AA47" s="37">
        <v>0</v>
      </c>
      <c r="AB47" s="37">
        <v>184012.65</v>
      </c>
      <c r="AC47" s="37" t="s">
        <v>73</v>
      </c>
      <c r="AD47" s="37" t="str">
        <f>U47</f>
        <v xml:space="preserve">1226750,99
</v>
      </c>
      <c r="AE47" s="37"/>
      <c r="AF47" s="37"/>
      <c r="AG47" s="37"/>
      <c r="AH47" s="117" t="s">
        <v>172</v>
      </c>
      <c r="AI47" s="117" t="s">
        <v>178</v>
      </c>
      <c r="AJ47" s="137">
        <v>45957</v>
      </c>
    </row>
    <row r="48" spans="1:36" s="5" customFormat="1" ht="58.5" customHeight="1" thickBot="1" x14ac:dyDescent="0.3">
      <c r="B48" s="140"/>
      <c r="C48" s="133"/>
      <c r="D48" s="133"/>
      <c r="E48" s="133"/>
      <c r="F48" s="61"/>
      <c r="G48" s="61"/>
      <c r="H48" s="61"/>
      <c r="I48" s="61"/>
      <c r="J48" s="134" t="s">
        <v>160</v>
      </c>
      <c r="K48" s="134" t="s">
        <v>161</v>
      </c>
      <c r="L48" s="68" t="s">
        <v>69</v>
      </c>
      <c r="M48" s="135" t="s">
        <v>181</v>
      </c>
      <c r="N48" s="61"/>
      <c r="O48" s="64"/>
      <c r="P48" s="61"/>
      <c r="Q48" s="61"/>
      <c r="R48" s="61"/>
      <c r="S48" s="61"/>
      <c r="T48" s="69"/>
      <c r="U48" s="69"/>
      <c r="V48" s="69"/>
      <c r="W48" s="69"/>
      <c r="X48" s="69"/>
      <c r="Y48" s="69"/>
      <c r="Z48" s="69"/>
      <c r="AA48" s="69"/>
      <c r="AB48" s="70"/>
      <c r="AC48" s="69"/>
      <c r="AD48" s="69"/>
      <c r="AE48" s="69"/>
      <c r="AF48" s="69"/>
      <c r="AG48" s="69"/>
      <c r="AH48" s="136"/>
      <c r="AI48" s="136"/>
      <c r="AJ48" s="138"/>
    </row>
    <row r="49" spans="2:36" s="6" customFormat="1" ht="38.25" x14ac:dyDescent="0.25">
      <c r="B49" s="139" t="s">
        <v>200</v>
      </c>
      <c r="C49" s="131" t="s">
        <v>163</v>
      </c>
      <c r="D49" s="131" t="s">
        <v>154</v>
      </c>
      <c r="E49" s="131" t="s">
        <v>155</v>
      </c>
      <c r="F49" s="32" t="s">
        <v>173</v>
      </c>
      <c r="G49" s="32" t="s">
        <v>156</v>
      </c>
      <c r="H49" s="32" t="s">
        <v>68</v>
      </c>
      <c r="I49" s="32" t="s">
        <v>68</v>
      </c>
      <c r="J49" s="34" t="s">
        <v>157</v>
      </c>
      <c r="K49" s="34" t="s">
        <v>158</v>
      </c>
      <c r="L49" s="36" t="s">
        <v>159</v>
      </c>
      <c r="M49" s="110" t="s">
        <v>174</v>
      </c>
      <c r="N49" s="32" t="s">
        <v>99</v>
      </c>
      <c r="O49" s="31" t="s">
        <v>76</v>
      </c>
      <c r="P49" s="32" t="s">
        <v>113</v>
      </c>
      <c r="Q49" s="32" t="s">
        <v>70</v>
      </c>
      <c r="R49" s="32" t="s">
        <v>71</v>
      </c>
      <c r="S49" s="32" t="s">
        <v>119</v>
      </c>
      <c r="T49" s="37">
        <f>U49</f>
        <v>850000</v>
      </c>
      <c r="U49" s="37">
        <f>+V49+Y49</f>
        <v>850000</v>
      </c>
      <c r="V49" s="37">
        <v>500000</v>
      </c>
      <c r="W49" s="37">
        <v>0</v>
      </c>
      <c r="X49" s="37">
        <v>0</v>
      </c>
      <c r="Y49" s="37">
        <v>350000</v>
      </c>
      <c r="Z49" s="37">
        <v>0</v>
      </c>
      <c r="AA49" s="37">
        <v>0</v>
      </c>
      <c r="AB49" s="38">
        <v>602000</v>
      </c>
      <c r="AC49" s="37" t="s">
        <v>73</v>
      </c>
      <c r="AD49" s="37">
        <f>U49</f>
        <v>850000</v>
      </c>
      <c r="AE49" s="37"/>
      <c r="AF49" s="37"/>
      <c r="AG49" s="37"/>
      <c r="AH49" s="117" t="s">
        <v>166</v>
      </c>
      <c r="AI49" s="117" t="s">
        <v>167</v>
      </c>
      <c r="AJ49" s="137"/>
    </row>
    <row r="50" spans="2:36" s="6" customFormat="1" ht="58.5" customHeight="1" thickBot="1" x14ac:dyDescent="0.3">
      <c r="B50" s="140"/>
      <c r="C50" s="133"/>
      <c r="D50" s="133"/>
      <c r="E50" s="133"/>
      <c r="F50" s="61"/>
      <c r="G50" s="61"/>
      <c r="H50" s="61"/>
      <c r="I50" s="61"/>
      <c r="J50" s="134" t="s">
        <v>160</v>
      </c>
      <c r="K50" s="134" t="s">
        <v>161</v>
      </c>
      <c r="L50" s="68" t="s">
        <v>69</v>
      </c>
      <c r="M50" s="135" t="s">
        <v>174</v>
      </c>
      <c r="N50" s="61"/>
      <c r="O50" s="64"/>
      <c r="P50" s="61"/>
      <c r="Q50" s="61"/>
      <c r="R50" s="61"/>
      <c r="S50" s="61"/>
      <c r="T50" s="69"/>
      <c r="U50" s="69"/>
      <c r="V50" s="69"/>
      <c r="W50" s="69"/>
      <c r="X50" s="69"/>
      <c r="Y50" s="69"/>
      <c r="Z50" s="69"/>
      <c r="AA50" s="69"/>
      <c r="AB50" s="70"/>
      <c r="AC50" s="69"/>
      <c r="AD50" s="69"/>
      <c r="AE50" s="69"/>
      <c r="AF50" s="69"/>
      <c r="AG50" s="69"/>
      <c r="AH50" s="136"/>
      <c r="AI50" s="136"/>
      <c r="AJ50" s="138"/>
    </row>
    <row r="51" spans="2:36" s="5" customFormat="1" ht="38.25" x14ac:dyDescent="0.25">
      <c r="B51" s="139" t="s">
        <v>201</v>
      </c>
      <c r="C51" s="131" t="s">
        <v>163</v>
      </c>
      <c r="D51" s="131" t="s">
        <v>154</v>
      </c>
      <c r="E51" s="131" t="s">
        <v>155</v>
      </c>
      <c r="F51" s="32" t="s">
        <v>182</v>
      </c>
      <c r="G51" s="32" t="s">
        <v>156</v>
      </c>
      <c r="H51" s="32" t="s">
        <v>68</v>
      </c>
      <c r="I51" s="32" t="s">
        <v>68</v>
      </c>
      <c r="J51" s="34" t="s">
        <v>157</v>
      </c>
      <c r="K51" s="34" t="s">
        <v>158</v>
      </c>
      <c r="L51" s="36" t="s">
        <v>159</v>
      </c>
      <c r="M51" s="110" t="s">
        <v>183</v>
      </c>
      <c r="N51" s="32" t="s">
        <v>99</v>
      </c>
      <c r="O51" s="31" t="s">
        <v>79</v>
      </c>
      <c r="P51" s="32" t="s">
        <v>113</v>
      </c>
      <c r="Q51" s="32" t="s">
        <v>70</v>
      </c>
      <c r="R51" s="32" t="s">
        <v>71</v>
      </c>
      <c r="S51" s="32" t="s">
        <v>119</v>
      </c>
      <c r="T51" s="37" t="str">
        <f>U51</f>
        <v xml:space="preserve">909496,09
</v>
      </c>
      <c r="U51" s="37" t="s">
        <v>227</v>
      </c>
      <c r="V51" s="37">
        <v>454748.04</v>
      </c>
      <c r="W51" s="37">
        <v>0</v>
      </c>
      <c r="X51" s="37">
        <v>0</v>
      </c>
      <c r="Y51" s="37">
        <v>318323.63</v>
      </c>
      <c r="Z51" s="37">
        <v>0</v>
      </c>
      <c r="AA51" s="37">
        <v>0</v>
      </c>
      <c r="AB51" s="37">
        <v>136424.42000000001</v>
      </c>
      <c r="AC51" s="37" t="s">
        <v>73</v>
      </c>
      <c r="AD51" s="37" t="str">
        <f>U51</f>
        <v xml:space="preserve">909496,09
</v>
      </c>
      <c r="AE51" s="37"/>
      <c r="AF51" s="37"/>
      <c r="AG51" s="37"/>
      <c r="AH51" s="117" t="s">
        <v>175</v>
      </c>
      <c r="AI51" s="117" t="s">
        <v>176</v>
      </c>
      <c r="AJ51" s="137">
        <v>46037</v>
      </c>
    </row>
    <row r="52" spans="2:36" s="5" customFormat="1" ht="58.5" customHeight="1" thickBot="1" x14ac:dyDescent="0.3">
      <c r="B52" s="140"/>
      <c r="C52" s="133"/>
      <c r="D52" s="133"/>
      <c r="E52" s="133"/>
      <c r="F52" s="61"/>
      <c r="G52" s="61"/>
      <c r="H52" s="61"/>
      <c r="I52" s="61"/>
      <c r="J52" s="134" t="s">
        <v>160</v>
      </c>
      <c r="K52" s="134" t="s">
        <v>161</v>
      </c>
      <c r="L52" s="68" t="s">
        <v>69</v>
      </c>
      <c r="M52" s="135" t="s">
        <v>184</v>
      </c>
      <c r="N52" s="61"/>
      <c r="O52" s="64"/>
      <c r="P52" s="61"/>
      <c r="Q52" s="61"/>
      <c r="R52" s="61"/>
      <c r="S52" s="61"/>
      <c r="T52" s="69"/>
      <c r="U52" s="69"/>
      <c r="V52" s="69"/>
      <c r="W52" s="69"/>
      <c r="X52" s="69"/>
      <c r="Y52" s="69"/>
      <c r="Z52" s="69"/>
      <c r="AA52" s="69"/>
      <c r="AB52" s="70"/>
      <c r="AC52" s="69"/>
      <c r="AD52" s="69"/>
      <c r="AE52" s="69"/>
      <c r="AF52" s="69"/>
      <c r="AG52" s="69"/>
      <c r="AH52" s="136"/>
      <c r="AI52" s="136"/>
      <c r="AJ52" s="138"/>
    </row>
    <row r="53" spans="2:36" s="5" customFormat="1" ht="38.25" x14ac:dyDescent="0.25">
      <c r="B53" s="139" t="s">
        <v>202</v>
      </c>
      <c r="C53" s="131" t="s">
        <v>163</v>
      </c>
      <c r="D53" s="131" t="s">
        <v>154</v>
      </c>
      <c r="E53" s="131" t="s">
        <v>155</v>
      </c>
      <c r="F53" s="32" t="s">
        <v>189</v>
      </c>
      <c r="G53" s="32" t="s">
        <v>156</v>
      </c>
      <c r="H53" s="32" t="s">
        <v>68</v>
      </c>
      <c r="I53" s="32" t="s">
        <v>68</v>
      </c>
      <c r="J53" s="34" t="s">
        <v>157</v>
      </c>
      <c r="K53" s="34" t="s">
        <v>158</v>
      </c>
      <c r="L53" s="36" t="s">
        <v>159</v>
      </c>
      <c r="M53" s="110" t="s">
        <v>224</v>
      </c>
      <c r="N53" s="32" t="s">
        <v>99</v>
      </c>
      <c r="O53" s="31" t="s">
        <v>81</v>
      </c>
      <c r="P53" s="32" t="s">
        <v>113</v>
      </c>
      <c r="Q53" s="32" t="s">
        <v>70</v>
      </c>
      <c r="R53" s="32" t="s">
        <v>71</v>
      </c>
      <c r="S53" s="32" t="s">
        <v>119</v>
      </c>
      <c r="T53" s="37">
        <f>U53</f>
        <v>2566818.58</v>
      </c>
      <c r="U53" s="37">
        <f>+V53+Y53</f>
        <v>2566818.58</v>
      </c>
      <c r="V53" s="37">
        <v>1509893.28</v>
      </c>
      <c r="W53" s="37">
        <v>0</v>
      </c>
      <c r="X53" s="37">
        <v>0</v>
      </c>
      <c r="Y53" s="37">
        <v>1056925.3</v>
      </c>
      <c r="Z53" s="37">
        <v>0</v>
      </c>
      <c r="AA53" s="37">
        <v>0</v>
      </c>
      <c r="AB53" s="38">
        <v>452967.99</v>
      </c>
      <c r="AC53" s="37" t="s">
        <v>73</v>
      </c>
      <c r="AD53" s="37">
        <f>U53</f>
        <v>2566818.58</v>
      </c>
      <c r="AE53" s="37"/>
      <c r="AF53" s="37"/>
      <c r="AG53" s="37"/>
      <c r="AH53" s="117" t="s">
        <v>175</v>
      </c>
      <c r="AI53" s="117" t="s">
        <v>176</v>
      </c>
      <c r="AJ53" s="137">
        <v>46037</v>
      </c>
    </row>
    <row r="54" spans="2:36" s="5" customFormat="1" ht="58.5" customHeight="1" thickBot="1" x14ac:dyDescent="0.3">
      <c r="B54" s="140"/>
      <c r="C54" s="133"/>
      <c r="D54" s="133"/>
      <c r="E54" s="133"/>
      <c r="F54" s="61"/>
      <c r="G54" s="61"/>
      <c r="H54" s="61"/>
      <c r="I54" s="61"/>
      <c r="J54" s="134" t="s">
        <v>160</v>
      </c>
      <c r="K54" s="134" t="s">
        <v>161</v>
      </c>
      <c r="L54" s="68" t="s">
        <v>69</v>
      </c>
      <c r="M54" s="135" t="s">
        <v>225</v>
      </c>
      <c r="N54" s="61"/>
      <c r="O54" s="64"/>
      <c r="P54" s="61"/>
      <c r="Q54" s="61"/>
      <c r="R54" s="61"/>
      <c r="S54" s="61"/>
      <c r="T54" s="69"/>
      <c r="U54" s="69"/>
      <c r="V54" s="69"/>
      <c r="W54" s="69"/>
      <c r="X54" s="69"/>
      <c r="Y54" s="69"/>
      <c r="Z54" s="69"/>
      <c r="AA54" s="69"/>
      <c r="AB54" s="70"/>
      <c r="AC54" s="69"/>
      <c r="AD54" s="69"/>
      <c r="AE54" s="69"/>
      <c r="AF54" s="69"/>
      <c r="AG54" s="69"/>
      <c r="AH54" s="136"/>
      <c r="AI54" s="136"/>
      <c r="AJ54" s="138"/>
    </row>
    <row r="55" spans="2:36" s="6" customFormat="1" ht="38.25" x14ac:dyDescent="0.25">
      <c r="B55" s="139" t="s">
        <v>203</v>
      </c>
      <c r="C55" s="131" t="s">
        <v>163</v>
      </c>
      <c r="D55" s="131" t="s">
        <v>154</v>
      </c>
      <c r="E55" s="131" t="s">
        <v>155</v>
      </c>
      <c r="F55" s="32" t="s">
        <v>164</v>
      </c>
      <c r="G55" s="32" t="s">
        <v>156</v>
      </c>
      <c r="H55" s="32" t="s">
        <v>68</v>
      </c>
      <c r="I55" s="32" t="s">
        <v>68</v>
      </c>
      <c r="J55" s="34" t="s">
        <v>157</v>
      </c>
      <c r="K55" s="34" t="s">
        <v>158</v>
      </c>
      <c r="L55" s="36" t="s">
        <v>159</v>
      </c>
      <c r="M55" s="110" t="s">
        <v>165</v>
      </c>
      <c r="N55" s="32" t="s">
        <v>99</v>
      </c>
      <c r="O55" s="31" t="s">
        <v>75</v>
      </c>
      <c r="P55" s="32" t="s">
        <v>113</v>
      </c>
      <c r="Q55" s="32" t="s">
        <v>70</v>
      </c>
      <c r="R55" s="32" t="s">
        <v>71</v>
      </c>
      <c r="S55" s="32" t="s">
        <v>119</v>
      </c>
      <c r="T55" s="37">
        <f>U55</f>
        <v>1700000</v>
      </c>
      <c r="U55" s="37">
        <f>+V55+Y55</f>
        <v>1700000</v>
      </c>
      <c r="V55" s="37">
        <v>1000000</v>
      </c>
      <c r="W55" s="37">
        <v>0</v>
      </c>
      <c r="X55" s="37">
        <v>0</v>
      </c>
      <c r="Y55" s="37">
        <v>700000</v>
      </c>
      <c r="Z55" s="37">
        <v>0</v>
      </c>
      <c r="AA55" s="37">
        <v>0</v>
      </c>
      <c r="AB55" s="38">
        <v>300000</v>
      </c>
      <c r="AC55" s="37" t="s">
        <v>73</v>
      </c>
      <c r="AD55" s="37">
        <f>U55</f>
        <v>1700000</v>
      </c>
      <c r="AE55" s="37"/>
      <c r="AF55" s="37"/>
      <c r="AG55" s="37"/>
      <c r="AH55" s="117" t="s">
        <v>166</v>
      </c>
      <c r="AI55" s="117" t="s">
        <v>167</v>
      </c>
      <c r="AJ55" s="137"/>
    </row>
    <row r="56" spans="2:36" s="6" customFormat="1" ht="58.5" customHeight="1" thickBot="1" x14ac:dyDescent="0.3">
      <c r="B56" s="140"/>
      <c r="C56" s="133"/>
      <c r="D56" s="133"/>
      <c r="E56" s="133"/>
      <c r="F56" s="61"/>
      <c r="G56" s="61"/>
      <c r="H56" s="61"/>
      <c r="I56" s="61"/>
      <c r="J56" s="134" t="s">
        <v>160</v>
      </c>
      <c r="K56" s="134" t="s">
        <v>161</v>
      </c>
      <c r="L56" s="68" t="s">
        <v>69</v>
      </c>
      <c r="M56" s="135" t="s">
        <v>165</v>
      </c>
      <c r="N56" s="61"/>
      <c r="O56" s="64"/>
      <c r="P56" s="61"/>
      <c r="Q56" s="61"/>
      <c r="R56" s="61"/>
      <c r="S56" s="61"/>
      <c r="T56" s="69"/>
      <c r="U56" s="69"/>
      <c r="V56" s="69"/>
      <c r="W56" s="69"/>
      <c r="X56" s="69"/>
      <c r="Y56" s="69"/>
      <c r="Z56" s="69"/>
      <c r="AA56" s="69"/>
      <c r="AB56" s="70"/>
      <c r="AC56" s="69"/>
      <c r="AD56" s="69"/>
      <c r="AE56" s="69"/>
      <c r="AF56" s="69"/>
      <c r="AG56" s="69"/>
      <c r="AH56" s="136"/>
      <c r="AI56" s="136"/>
      <c r="AJ56" s="138"/>
    </row>
    <row r="57" spans="2:36" s="4" customFormat="1" ht="50.45" customHeight="1" x14ac:dyDescent="0.25">
      <c r="B57" s="116" t="s">
        <v>134</v>
      </c>
      <c r="C57" s="78" t="s">
        <v>150</v>
      </c>
      <c r="D57" s="78" t="s">
        <v>83</v>
      </c>
      <c r="E57" s="79" t="s">
        <v>84</v>
      </c>
      <c r="F57" s="48" t="s">
        <v>137</v>
      </c>
      <c r="G57" s="78" t="s">
        <v>85</v>
      </c>
      <c r="H57" s="49" t="s">
        <v>86</v>
      </c>
      <c r="I57" s="49" t="s">
        <v>86</v>
      </c>
      <c r="J57" s="34" t="s">
        <v>204</v>
      </c>
      <c r="K57" s="50" t="s">
        <v>87</v>
      </c>
      <c r="L57" s="52" t="s">
        <v>94</v>
      </c>
      <c r="M57" s="62" t="s">
        <v>212</v>
      </c>
      <c r="N57" s="48" t="s">
        <v>99</v>
      </c>
      <c r="O57" s="48" t="s">
        <v>138</v>
      </c>
      <c r="P57" s="48" t="s">
        <v>113</v>
      </c>
      <c r="Q57" s="48" t="s">
        <v>70</v>
      </c>
      <c r="R57" s="48" t="s">
        <v>71</v>
      </c>
      <c r="S57" s="48" t="s">
        <v>72</v>
      </c>
      <c r="T57" s="53">
        <f>U57</f>
        <v>1276938</v>
      </c>
      <c r="U57" s="41">
        <f>V57+Y57</f>
        <v>1276938</v>
      </c>
      <c r="V57" s="53">
        <v>751140</v>
      </c>
      <c r="W57" s="41">
        <v>0</v>
      </c>
      <c r="X57" s="53">
        <v>0</v>
      </c>
      <c r="Y57" s="41">
        <v>525798</v>
      </c>
      <c r="Z57" s="54">
        <v>0</v>
      </c>
      <c r="AA57" s="55">
        <v>0</v>
      </c>
      <c r="AB57" s="54">
        <v>225342</v>
      </c>
      <c r="AC57" s="48" t="s">
        <v>100</v>
      </c>
      <c r="AD57" s="41">
        <f>U57</f>
        <v>1276938</v>
      </c>
      <c r="AE57" s="48"/>
      <c r="AF57" s="56"/>
      <c r="AG57" s="48"/>
      <c r="AH57" s="58" t="s">
        <v>209</v>
      </c>
      <c r="AI57" s="58" t="s">
        <v>210</v>
      </c>
      <c r="AJ57" s="141">
        <v>45670</v>
      </c>
    </row>
    <row r="58" spans="2:36" s="4" customFormat="1" ht="41.45" customHeight="1" x14ac:dyDescent="0.25">
      <c r="B58" s="120"/>
      <c r="C58" s="95"/>
      <c r="D58" s="95"/>
      <c r="E58" s="80"/>
      <c r="F58" s="48"/>
      <c r="G58" s="95"/>
      <c r="H58" s="49"/>
      <c r="I58" s="49"/>
      <c r="J58" s="50" t="s">
        <v>89</v>
      </c>
      <c r="K58" s="51" t="s">
        <v>88</v>
      </c>
      <c r="L58" s="52" t="s">
        <v>78</v>
      </c>
      <c r="M58" s="52" t="s">
        <v>213</v>
      </c>
      <c r="N58" s="48"/>
      <c r="O58" s="48"/>
      <c r="P58" s="48"/>
      <c r="Q58" s="48"/>
      <c r="R58" s="48"/>
      <c r="S58" s="48"/>
      <c r="T58" s="53"/>
      <c r="U58" s="41"/>
      <c r="V58" s="53"/>
      <c r="W58" s="41"/>
      <c r="X58" s="53"/>
      <c r="Y58" s="41"/>
      <c r="Z58" s="54"/>
      <c r="AA58" s="55"/>
      <c r="AB58" s="54"/>
      <c r="AC58" s="48"/>
      <c r="AD58" s="48"/>
      <c r="AE58" s="48"/>
      <c r="AF58" s="56"/>
      <c r="AG58" s="48"/>
      <c r="AH58" s="58"/>
      <c r="AI58" s="58"/>
      <c r="AJ58" s="141"/>
    </row>
    <row r="59" spans="2:36" s="4" customFormat="1" ht="45.95" customHeight="1" x14ac:dyDescent="0.25">
      <c r="B59" s="120"/>
      <c r="C59" s="95"/>
      <c r="D59" s="95"/>
      <c r="E59" s="80"/>
      <c r="F59" s="48"/>
      <c r="G59" s="95"/>
      <c r="H59" s="49"/>
      <c r="I59" s="49"/>
      <c r="J59" s="50" t="s">
        <v>91</v>
      </c>
      <c r="K59" s="50" t="s">
        <v>90</v>
      </c>
      <c r="L59" s="52" t="s">
        <v>95</v>
      </c>
      <c r="M59" s="52" t="s">
        <v>212</v>
      </c>
      <c r="N59" s="48"/>
      <c r="O59" s="48"/>
      <c r="P59" s="48"/>
      <c r="Q59" s="48"/>
      <c r="R59" s="48"/>
      <c r="S59" s="48"/>
      <c r="T59" s="53"/>
      <c r="U59" s="41"/>
      <c r="V59" s="53"/>
      <c r="W59" s="41"/>
      <c r="X59" s="53"/>
      <c r="Y59" s="41"/>
      <c r="Z59" s="54"/>
      <c r="AA59" s="55"/>
      <c r="AB59" s="54"/>
      <c r="AC59" s="48"/>
      <c r="AD59" s="48"/>
      <c r="AE59" s="48"/>
      <c r="AF59" s="56"/>
      <c r="AG59" s="48"/>
      <c r="AH59" s="58"/>
      <c r="AI59" s="58"/>
      <c r="AJ59" s="141"/>
    </row>
    <row r="60" spans="2:36" s="4" customFormat="1" ht="51.75" thickBot="1" x14ac:dyDescent="0.3">
      <c r="B60" s="123"/>
      <c r="C60" s="124"/>
      <c r="D60" s="124"/>
      <c r="E60" s="85"/>
      <c r="F60" s="61"/>
      <c r="G60" s="124"/>
      <c r="H60" s="65"/>
      <c r="I60" s="65"/>
      <c r="J60" s="66" t="s">
        <v>93</v>
      </c>
      <c r="K60" s="66" t="s">
        <v>92</v>
      </c>
      <c r="L60" s="67" t="s">
        <v>96</v>
      </c>
      <c r="M60" s="135" t="s">
        <v>214</v>
      </c>
      <c r="N60" s="61"/>
      <c r="O60" s="61"/>
      <c r="P60" s="61"/>
      <c r="Q60" s="61"/>
      <c r="R60" s="61"/>
      <c r="S60" s="61"/>
      <c r="T60" s="70"/>
      <c r="U60" s="69"/>
      <c r="V60" s="70"/>
      <c r="W60" s="69"/>
      <c r="X60" s="70"/>
      <c r="Y60" s="69"/>
      <c r="Z60" s="71"/>
      <c r="AA60" s="72"/>
      <c r="AB60" s="71"/>
      <c r="AC60" s="61"/>
      <c r="AD60" s="61"/>
      <c r="AE60" s="61"/>
      <c r="AF60" s="73"/>
      <c r="AG60" s="61"/>
      <c r="AH60" s="75"/>
      <c r="AI60" s="75"/>
      <c r="AJ60" s="142"/>
    </row>
    <row r="61" spans="2:36" s="4" customFormat="1" ht="43.5" customHeight="1" x14ac:dyDescent="0.25">
      <c r="B61" s="143" t="s">
        <v>139</v>
      </c>
      <c r="C61" s="144" t="s">
        <v>151</v>
      </c>
      <c r="D61" s="144" t="s">
        <v>83</v>
      </c>
      <c r="E61" s="145" t="s">
        <v>84</v>
      </c>
      <c r="F61" s="43" t="s">
        <v>136</v>
      </c>
      <c r="G61" s="144" t="s">
        <v>85</v>
      </c>
      <c r="H61" s="146" t="s">
        <v>86</v>
      </c>
      <c r="I61" s="146" t="s">
        <v>86</v>
      </c>
      <c r="J61" s="147" t="s">
        <v>204</v>
      </c>
      <c r="K61" s="148" t="s">
        <v>87</v>
      </c>
      <c r="L61" s="149" t="s">
        <v>94</v>
      </c>
      <c r="M61" s="150" t="s">
        <v>97</v>
      </c>
      <c r="N61" s="43" t="s">
        <v>99</v>
      </c>
      <c r="O61" s="43" t="s">
        <v>118</v>
      </c>
      <c r="P61" s="43" t="s">
        <v>113</v>
      </c>
      <c r="Q61" s="43" t="s">
        <v>70</v>
      </c>
      <c r="R61" s="43" t="s">
        <v>71</v>
      </c>
      <c r="S61" s="43" t="s">
        <v>72</v>
      </c>
      <c r="T61" s="151">
        <f>U61</f>
        <v>0</v>
      </c>
      <c r="U61" s="152">
        <f>V61+Y61</f>
        <v>0</v>
      </c>
      <c r="V61" s="153">
        <v>0</v>
      </c>
      <c r="W61" s="152">
        <v>0</v>
      </c>
      <c r="X61" s="153">
        <v>0</v>
      </c>
      <c r="Y61" s="152">
        <v>0</v>
      </c>
      <c r="Z61" s="154">
        <v>0</v>
      </c>
      <c r="AA61" s="155">
        <v>0</v>
      </c>
      <c r="AB61" s="154">
        <v>0</v>
      </c>
      <c r="AC61" s="43" t="s">
        <v>100</v>
      </c>
      <c r="AD61" s="152">
        <f>U61</f>
        <v>0</v>
      </c>
      <c r="AE61" s="43"/>
      <c r="AF61" s="156"/>
      <c r="AG61" s="43"/>
      <c r="AH61" s="157" t="s">
        <v>140</v>
      </c>
      <c r="AI61" s="157" t="s">
        <v>141</v>
      </c>
      <c r="AJ61" s="158" t="s">
        <v>220</v>
      </c>
    </row>
    <row r="62" spans="2:36" s="4" customFormat="1" ht="44.45" customHeight="1" x14ac:dyDescent="0.25">
      <c r="B62" s="159"/>
      <c r="C62" s="160"/>
      <c r="D62" s="160"/>
      <c r="E62" s="161"/>
      <c r="F62" s="57"/>
      <c r="G62" s="160"/>
      <c r="H62" s="162"/>
      <c r="I62" s="162"/>
      <c r="J62" s="163" t="s">
        <v>89</v>
      </c>
      <c r="K62" s="164" t="s">
        <v>88</v>
      </c>
      <c r="L62" s="165" t="s">
        <v>78</v>
      </c>
      <c r="M62" s="166" t="s">
        <v>98</v>
      </c>
      <c r="N62" s="57"/>
      <c r="O62" s="57"/>
      <c r="P62" s="57"/>
      <c r="Q62" s="57"/>
      <c r="R62" s="57"/>
      <c r="S62" s="57"/>
      <c r="T62" s="151"/>
      <c r="U62" s="167"/>
      <c r="V62" s="151"/>
      <c r="W62" s="167"/>
      <c r="X62" s="151"/>
      <c r="Y62" s="167"/>
      <c r="Z62" s="168"/>
      <c r="AA62" s="169"/>
      <c r="AB62" s="168"/>
      <c r="AC62" s="57"/>
      <c r="AD62" s="57"/>
      <c r="AE62" s="57"/>
      <c r="AF62" s="170"/>
      <c r="AG62" s="57"/>
      <c r="AH62" s="57"/>
      <c r="AI62" s="57"/>
      <c r="AJ62" s="171"/>
    </row>
    <row r="63" spans="2:36" s="4" customFormat="1" ht="47.45" customHeight="1" x14ac:dyDescent="0.25">
      <c r="B63" s="159"/>
      <c r="C63" s="160"/>
      <c r="D63" s="160"/>
      <c r="E63" s="161"/>
      <c r="F63" s="57"/>
      <c r="G63" s="160"/>
      <c r="H63" s="162"/>
      <c r="I63" s="162"/>
      <c r="J63" s="163" t="s">
        <v>91</v>
      </c>
      <c r="K63" s="163" t="s">
        <v>90</v>
      </c>
      <c r="L63" s="165" t="s">
        <v>95</v>
      </c>
      <c r="M63" s="165" t="s">
        <v>97</v>
      </c>
      <c r="N63" s="57"/>
      <c r="O63" s="57"/>
      <c r="P63" s="57"/>
      <c r="Q63" s="57"/>
      <c r="R63" s="57"/>
      <c r="S63" s="57"/>
      <c r="T63" s="151"/>
      <c r="U63" s="167"/>
      <c r="V63" s="151"/>
      <c r="W63" s="167"/>
      <c r="X63" s="151"/>
      <c r="Y63" s="167"/>
      <c r="Z63" s="168"/>
      <c r="AA63" s="169"/>
      <c r="AB63" s="168"/>
      <c r="AC63" s="57"/>
      <c r="AD63" s="57"/>
      <c r="AE63" s="57"/>
      <c r="AF63" s="170"/>
      <c r="AG63" s="57"/>
      <c r="AH63" s="57"/>
      <c r="AI63" s="57"/>
      <c r="AJ63" s="171"/>
    </row>
    <row r="64" spans="2:36" s="4" customFormat="1" ht="51.75" thickBot="1" x14ac:dyDescent="0.3">
      <c r="B64" s="172"/>
      <c r="C64" s="173"/>
      <c r="D64" s="173"/>
      <c r="E64" s="174"/>
      <c r="F64" s="57"/>
      <c r="G64" s="173"/>
      <c r="H64" s="162"/>
      <c r="I64" s="162"/>
      <c r="J64" s="163" t="s">
        <v>93</v>
      </c>
      <c r="K64" s="163" t="s">
        <v>92</v>
      </c>
      <c r="L64" s="175" t="s">
        <v>96</v>
      </c>
      <c r="M64" s="165" t="s">
        <v>103</v>
      </c>
      <c r="N64" s="57"/>
      <c r="O64" s="57"/>
      <c r="P64" s="57"/>
      <c r="Q64" s="57"/>
      <c r="R64" s="57"/>
      <c r="S64" s="57"/>
      <c r="T64" s="176"/>
      <c r="U64" s="167"/>
      <c r="V64" s="151"/>
      <c r="W64" s="167"/>
      <c r="X64" s="151"/>
      <c r="Y64" s="167"/>
      <c r="Z64" s="168"/>
      <c r="AA64" s="169"/>
      <c r="AB64" s="168"/>
      <c r="AC64" s="57"/>
      <c r="AD64" s="57"/>
      <c r="AE64" s="57"/>
      <c r="AF64" s="170"/>
      <c r="AG64" s="57"/>
      <c r="AH64" s="57"/>
      <c r="AI64" s="57"/>
      <c r="AJ64" s="171"/>
    </row>
  </sheetData>
  <autoFilter ref="A5:AJ64" xr:uid="{00000000-0009-0000-0000-000005000000}"/>
  <mergeCells count="588">
    <mergeCell ref="AJ31:AJ34"/>
    <mergeCell ref="AJ35:AJ38"/>
    <mergeCell ref="AC11:AC14"/>
    <mergeCell ref="AD11:AD14"/>
    <mergeCell ref="AE11:AE14"/>
    <mergeCell ref="AF11:AF14"/>
    <mergeCell ref="AG11:AG14"/>
    <mergeCell ref="AG19:AG22"/>
    <mergeCell ref="AF27:AF30"/>
    <mergeCell ref="AG27:AG30"/>
    <mergeCell ref="AD23:AD26"/>
    <mergeCell ref="AE23:AE26"/>
    <mergeCell ref="AE31:AE34"/>
    <mergeCell ref="AH31:AH34"/>
    <mergeCell ref="AI31:AI34"/>
    <mergeCell ref="AH35:AH38"/>
    <mergeCell ref="AI35:AI38"/>
    <mergeCell ref="AC31:AC34"/>
    <mergeCell ref="AD31:AD34"/>
    <mergeCell ref="AG35:AG38"/>
    <mergeCell ref="AD35:AD38"/>
    <mergeCell ref="AE35:AE38"/>
    <mergeCell ref="AG31:AG34"/>
    <mergeCell ref="AE15:AE18"/>
    <mergeCell ref="AE7:AE10"/>
    <mergeCell ref="AF7:AF10"/>
    <mergeCell ref="AG7:AG10"/>
    <mergeCell ref="AH7:AH14"/>
    <mergeCell ref="AI7:AI14"/>
    <mergeCell ref="AJ7:AJ14"/>
    <mergeCell ref="AC7:AC10"/>
    <mergeCell ref="U7:U10"/>
    <mergeCell ref="V7:V10"/>
    <mergeCell ref="W7:W10"/>
    <mergeCell ref="X7:X10"/>
    <mergeCell ref="Y7:Y10"/>
    <mergeCell ref="Z7:Z10"/>
    <mergeCell ref="AA7:AA10"/>
    <mergeCell ref="AB7:AB10"/>
    <mergeCell ref="Z11:Z14"/>
    <mergeCell ref="AA11:AA14"/>
    <mergeCell ref="AB11:AB14"/>
    <mergeCell ref="V27:V30"/>
    <mergeCell ref="V35:V38"/>
    <mergeCell ref="W35:W38"/>
    <mergeCell ref="X35:X38"/>
    <mergeCell ref="Y35:Y38"/>
    <mergeCell ref="W27:W30"/>
    <mergeCell ref="Z31:Z34"/>
    <mergeCell ref="AA31:AA34"/>
    <mergeCell ref="AD7:AD10"/>
    <mergeCell ref="AB27:AB30"/>
    <mergeCell ref="AB23:AB26"/>
    <mergeCell ref="X27:X30"/>
    <mergeCell ref="Y27:Y30"/>
    <mergeCell ref="Z27:Z30"/>
    <mergeCell ref="AA27:AA30"/>
    <mergeCell ref="T7:T14"/>
    <mergeCell ref="U11:U14"/>
    <mergeCell ref="V11:V14"/>
    <mergeCell ref="W11:W14"/>
    <mergeCell ref="X11:X14"/>
    <mergeCell ref="Y11:Y14"/>
    <mergeCell ref="B35:B38"/>
    <mergeCell ref="C35:C38"/>
    <mergeCell ref="D35:D38"/>
    <mergeCell ref="E35:E38"/>
    <mergeCell ref="G35:G38"/>
    <mergeCell ref="F7:F10"/>
    <mergeCell ref="H7:H10"/>
    <mergeCell ref="I7:I10"/>
    <mergeCell ref="F27:F30"/>
    <mergeCell ref="F23:F26"/>
    <mergeCell ref="B7:B14"/>
    <mergeCell ref="C7:C14"/>
    <mergeCell ref="D7:D14"/>
    <mergeCell ref="E7:E14"/>
    <mergeCell ref="B15:B22"/>
    <mergeCell ref="C15:C22"/>
    <mergeCell ref="D15:D22"/>
    <mergeCell ref="E15:E22"/>
    <mergeCell ref="N7:N10"/>
    <mergeCell ref="O7:O10"/>
    <mergeCell ref="P7:P10"/>
    <mergeCell ref="Q7:Q10"/>
    <mergeCell ref="R7:R10"/>
    <mergeCell ref="S7:S10"/>
    <mergeCell ref="F11:F14"/>
    <mergeCell ref="H11:H14"/>
    <mergeCell ref="I11:I14"/>
    <mergeCell ref="N11:N14"/>
    <mergeCell ref="O11:O14"/>
    <mergeCell ref="P11:P14"/>
    <mergeCell ref="Q11:Q14"/>
    <mergeCell ref="R11:R14"/>
    <mergeCell ref="G7:G14"/>
    <mergeCell ref="S11:S14"/>
    <mergeCell ref="U27:U30"/>
    <mergeCell ref="B31:B34"/>
    <mergeCell ref="C31:C34"/>
    <mergeCell ref="D31:D34"/>
    <mergeCell ref="E31:E34"/>
    <mergeCell ref="T31:T34"/>
    <mergeCell ref="Q19:Q22"/>
    <mergeCell ref="R19:R22"/>
    <mergeCell ref="F19:F22"/>
    <mergeCell ref="H19:H22"/>
    <mergeCell ref="I19:I22"/>
    <mergeCell ref="N19:N22"/>
    <mergeCell ref="O23:O26"/>
    <mergeCell ref="O27:O30"/>
    <mergeCell ref="P27:P30"/>
    <mergeCell ref="Q27:Q30"/>
    <mergeCell ref="R27:R30"/>
    <mergeCell ref="G31:G34"/>
    <mergeCell ref="S23:S26"/>
    <mergeCell ref="N27:N30"/>
    <mergeCell ref="O31:O34"/>
    <mergeCell ref="P31:P34"/>
    <mergeCell ref="I31:I34"/>
    <mergeCell ref="N31:N34"/>
    <mergeCell ref="F31:F34"/>
    <mergeCell ref="H31:H34"/>
    <mergeCell ref="Q31:Q34"/>
    <mergeCell ref="R31:R34"/>
    <mergeCell ref="R23:R26"/>
    <mergeCell ref="P23:P26"/>
    <mergeCell ref="H23:H26"/>
    <mergeCell ref="I23:I26"/>
    <mergeCell ref="N23:N26"/>
    <mergeCell ref="Q23:Q26"/>
    <mergeCell ref="H27:H30"/>
    <mergeCell ref="I27:I30"/>
    <mergeCell ref="AJ3:AJ4"/>
    <mergeCell ref="T3:T4"/>
    <mergeCell ref="U3:U4"/>
    <mergeCell ref="V3:AA3"/>
    <mergeCell ref="AB3:AB4"/>
    <mergeCell ref="AC3:AC4"/>
    <mergeCell ref="AD3:AF3"/>
    <mergeCell ref="U31:U34"/>
    <mergeCell ref="V31:V34"/>
    <mergeCell ref="W31:W34"/>
    <mergeCell ref="X31:X34"/>
    <mergeCell ref="Y31:Y34"/>
    <mergeCell ref="Z19:Z22"/>
    <mergeCell ref="AA19:AA22"/>
    <mergeCell ref="AB19:AB22"/>
    <mergeCell ref="AF19:AF22"/>
    <mergeCell ref="AG15:AG18"/>
    <mergeCell ref="AD19:AD22"/>
    <mergeCell ref="AE19:AE22"/>
    <mergeCell ref="AF23:AF26"/>
    <mergeCell ref="AG23:AG26"/>
    <mergeCell ref="AC27:AC30"/>
    <mergeCell ref="AD27:AD30"/>
    <mergeCell ref="AE27:AE30"/>
    <mergeCell ref="B1:AI1"/>
    <mergeCell ref="B3:B4"/>
    <mergeCell ref="C3:C4"/>
    <mergeCell ref="D3:D4"/>
    <mergeCell ref="E3:E4"/>
    <mergeCell ref="F3:F4"/>
    <mergeCell ref="G3:G4"/>
    <mergeCell ref="H3:H4"/>
    <mergeCell ref="I3:I4"/>
    <mergeCell ref="J3:M3"/>
    <mergeCell ref="AG3:AG4"/>
    <mergeCell ref="AH3:AH4"/>
    <mergeCell ref="AI3:AI4"/>
    <mergeCell ref="N3:N4"/>
    <mergeCell ref="O3:O4"/>
    <mergeCell ref="P3:P4"/>
    <mergeCell ref="Q3:Q4"/>
    <mergeCell ref="R3:R4"/>
    <mergeCell ref="S3:S4"/>
    <mergeCell ref="N15:N18"/>
    <mergeCell ref="O15:O18"/>
    <mergeCell ref="P15:P18"/>
    <mergeCell ref="H57:H60"/>
    <mergeCell ref="F57:F60"/>
    <mergeCell ref="N57:N60"/>
    <mergeCell ref="O57:O60"/>
    <mergeCell ref="AC57:AC60"/>
    <mergeCell ref="AD57:AD60"/>
    <mergeCell ref="AC23:AC26"/>
    <mergeCell ref="X23:X26"/>
    <mergeCell ref="Y23:Y26"/>
    <mergeCell ref="Z23:Z26"/>
    <mergeCell ref="AA23:AA26"/>
    <mergeCell ref="U23:U26"/>
    <mergeCell ref="V23:V26"/>
    <mergeCell ref="W23:W26"/>
    <mergeCell ref="Q15:Q18"/>
    <mergeCell ref="R15:R18"/>
    <mergeCell ref="S15:S18"/>
    <mergeCell ref="T15:T22"/>
    <mergeCell ref="S19:S22"/>
    <mergeCell ref="F15:F18"/>
    <mergeCell ref="H15:H18"/>
    <mergeCell ref="AF35:AF38"/>
    <mergeCell ref="G57:G60"/>
    <mergeCell ref="F35:F38"/>
    <mergeCell ref="H35:H38"/>
    <mergeCell ref="U35:U38"/>
    <mergeCell ref="I35:I38"/>
    <mergeCell ref="N35:N38"/>
    <mergeCell ref="O35:O38"/>
    <mergeCell ref="P35:P38"/>
    <mergeCell ref="Z35:Z38"/>
    <mergeCell ref="AA35:AA38"/>
    <mergeCell ref="AB35:AB38"/>
    <mergeCell ref="AC35:AC38"/>
    <mergeCell ref="P57:P60"/>
    <mergeCell ref="Q57:Q60"/>
    <mergeCell ref="R57:R60"/>
    <mergeCell ref="S57:S60"/>
    <mergeCell ref="W57:W60"/>
    <mergeCell ref="X57:X60"/>
    <mergeCell ref="Y57:Y60"/>
    <mergeCell ref="AA49:AA50"/>
    <mergeCell ref="AB49:AB50"/>
    <mergeCell ref="S35:S38"/>
    <mergeCell ref="T35:T38"/>
    <mergeCell ref="AF15:AF18"/>
    <mergeCell ref="U15:U18"/>
    <mergeCell ref="V15:V18"/>
    <mergeCell ref="W15:W18"/>
    <mergeCell ref="U19:U22"/>
    <mergeCell ref="AD15:AD18"/>
    <mergeCell ref="V19:V22"/>
    <mergeCell ref="W19:W22"/>
    <mergeCell ref="AC19:AC22"/>
    <mergeCell ref="X19:X22"/>
    <mergeCell ref="Y19:Y22"/>
    <mergeCell ref="AF31:AF34"/>
    <mergeCell ref="S31:S34"/>
    <mergeCell ref="U57:U60"/>
    <mergeCell ref="V57:V60"/>
    <mergeCell ref="S27:S30"/>
    <mergeCell ref="Q35:Q38"/>
    <mergeCell ref="R35:R38"/>
    <mergeCell ref="AG57:AG60"/>
    <mergeCell ref="Z57:Z60"/>
    <mergeCell ref="AA57:AA60"/>
    <mergeCell ref="AB57:AB60"/>
    <mergeCell ref="AB31:AB34"/>
    <mergeCell ref="AC45:AC46"/>
    <mergeCell ref="AD45:AD46"/>
    <mergeCell ref="AE45:AE46"/>
    <mergeCell ref="AF45:AF46"/>
    <mergeCell ref="AG45:AG46"/>
    <mergeCell ref="AA39:AA40"/>
    <mergeCell ref="AB39:AB40"/>
    <mergeCell ref="AC39:AC40"/>
    <mergeCell ref="AD39:AD40"/>
    <mergeCell ref="AE39:AE40"/>
    <mergeCell ref="AF39:AF40"/>
    <mergeCell ref="AG39:AG40"/>
    <mergeCell ref="I15:I18"/>
    <mergeCell ref="G15:G22"/>
    <mergeCell ref="O19:O22"/>
    <mergeCell ref="P19:P22"/>
    <mergeCell ref="E57:E60"/>
    <mergeCell ref="AH15:AH22"/>
    <mergeCell ref="AI15:AI22"/>
    <mergeCell ref="AJ15:AJ22"/>
    <mergeCell ref="B23:B30"/>
    <mergeCell ref="C23:C30"/>
    <mergeCell ref="D23:D30"/>
    <mergeCell ref="E23:E30"/>
    <mergeCell ref="G23:G30"/>
    <mergeCell ref="T23:T30"/>
    <mergeCell ref="AH23:AH30"/>
    <mergeCell ref="AI23:AI30"/>
    <mergeCell ref="AJ23:AJ30"/>
    <mergeCell ref="X15:X18"/>
    <mergeCell ref="Y15:Y18"/>
    <mergeCell ref="Z15:Z18"/>
    <mergeCell ref="AA15:AA18"/>
    <mergeCell ref="AB15:AB18"/>
    <mergeCell ref="AC15:AC18"/>
    <mergeCell ref="T57:T60"/>
    <mergeCell ref="AH57:AH60"/>
    <mergeCell ref="AI57:AI60"/>
    <mergeCell ref="AJ57:AJ60"/>
    <mergeCell ref="I57:I60"/>
    <mergeCell ref="W61:W64"/>
    <mergeCell ref="X61:X64"/>
    <mergeCell ref="B61:B64"/>
    <mergeCell ref="C61:C64"/>
    <mergeCell ref="D61:D64"/>
    <mergeCell ref="E61:E64"/>
    <mergeCell ref="F61:F64"/>
    <mergeCell ref="G61:G64"/>
    <mergeCell ref="H61:H64"/>
    <mergeCell ref="I61:I64"/>
    <mergeCell ref="N61:N64"/>
    <mergeCell ref="AE57:AE60"/>
    <mergeCell ref="AF57:AF60"/>
    <mergeCell ref="Z55:Z56"/>
    <mergeCell ref="B57:B60"/>
    <mergeCell ref="C57:C60"/>
    <mergeCell ref="D57:D60"/>
    <mergeCell ref="AH61:AH64"/>
    <mergeCell ref="AI61:AI64"/>
    <mergeCell ref="AJ61:AJ64"/>
    <mergeCell ref="T61:T64"/>
    <mergeCell ref="Y61:Y64"/>
    <mergeCell ref="Z61:Z64"/>
    <mergeCell ref="AA61:AA64"/>
    <mergeCell ref="AB61:AB64"/>
    <mergeCell ref="AC61:AC64"/>
    <mergeCell ref="AD61:AD64"/>
    <mergeCell ref="AE61:AE64"/>
    <mergeCell ref="AF61:AF64"/>
    <mergeCell ref="AG61:AG64"/>
    <mergeCell ref="O61:O64"/>
    <mergeCell ref="P61:P64"/>
    <mergeCell ref="Q61:Q64"/>
    <mergeCell ref="R61:R64"/>
    <mergeCell ref="S61:S64"/>
    <mergeCell ref="U61:U64"/>
    <mergeCell ref="V61:V64"/>
    <mergeCell ref="X41:X42"/>
    <mergeCell ref="Y41:Y42"/>
    <mergeCell ref="Z41:Z42"/>
    <mergeCell ref="AA41:AA42"/>
    <mergeCell ref="AB41:AB42"/>
    <mergeCell ref="AC41:AC42"/>
    <mergeCell ref="AD41:AD42"/>
    <mergeCell ref="AE41:AE42"/>
    <mergeCell ref="AF41:AF42"/>
    <mergeCell ref="O41:O42"/>
    <mergeCell ref="P41:P42"/>
    <mergeCell ref="Q41:Q42"/>
    <mergeCell ref="R41:R42"/>
    <mergeCell ref="S41:S42"/>
    <mergeCell ref="T41:T42"/>
    <mergeCell ref="U41:U42"/>
    <mergeCell ref="V41:V42"/>
    <mergeCell ref="W41:W42"/>
    <mergeCell ref="B41:B42"/>
    <mergeCell ref="C41:C42"/>
    <mergeCell ref="D41:D42"/>
    <mergeCell ref="E41:E42"/>
    <mergeCell ref="F41:F42"/>
    <mergeCell ref="G41:G42"/>
    <mergeCell ref="H41:H42"/>
    <mergeCell ref="I41:I42"/>
    <mergeCell ref="N41:N42"/>
    <mergeCell ref="AG41:AG42"/>
    <mergeCell ref="AH41:AH42"/>
    <mergeCell ref="AI41:AI42"/>
    <mergeCell ref="AJ41:AJ42"/>
    <mergeCell ref="B55:B56"/>
    <mergeCell ref="C55:C56"/>
    <mergeCell ref="D55:D56"/>
    <mergeCell ref="E55:E56"/>
    <mergeCell ref="F55:F56"/>
    <mergeCell ref="G55:G56"/>
    <mergeCell ref="H55:H56"/>
    <mergeCell ref="I55:I56"/>
    <mergeCell ref="N55:N56"/>
    <mergeCell ref="O55:O56"/>
    <mergeCell ref="P55:P56"/>
    <mergeCell ref="Q55:Q56"/>
    <mergeCell ref="R55:R56"/>
    <mergeCell ref="S55:S56"/>
    <mergeCell ref="T55:T56"/>
    <mergeCell ref="U55:U56"/>
    <mergeCell ref="V55:V56"/>
    <mergeCell ref="W55:W56"/>
    <mergeCell ref="X55:X56"/>
    <mergeCell ref="Y55:Y56"/>
    <mergeCell ref="AA55:AA56"/>
    <mergeCell ref="AB55:AB56"/>
    <mergeCell ref="AC55:AC56"/>
    <mergeCell ref="AD55:AD56"/>
    <mergeCell ref="AE55:AE56"/>
    <mergeCell ref="AF55:AF56"/>
    <mergeCell ref="AG55:AG56"/>
    <mergeCell ref="AH55:AH56"/>
    <mergeCell ref="AI55:AI56"/>
    <mergeCell ref="AJ55:AJ56"/>
    <mergeCell ref="B45:B46"/>
    <mergeCell ref="C45:C46"/>
    <mergeCell ref="D45:D46"/>
    <mergeCell ref="E45:E46"/>
    <mergeCell ref="F45:F46"/>
    <mergeCell ref="G45:G46"/>
    <mergeCell ref="H45:H46"/>
    <mergeCell ref="I45:I46"/>
    <mergeCell ref="N45:N46"/>
    <mergeCell ref="O45:O46"/>
    <mergeCell ref="P45:P46"/>
    <mergeCell ref="Q45:Q46"/>
    <mergeCell ref="R45:R46"/>
    <mergeCell ref="S45:S46"/>
    <mergeCell ref="T45:T46"/>
    <mergeCell ref="U45:U46"/>
    <mergeCell ref="V45:V46"/>
    <mergeCell ref="W45:W46"/>
    <mergeCell ref="X45:X46"/>
    <mergeCell ref="Y45:Y46"/>
    <mergeCell ref="Z45:Z46"/>
    <mergeCell ref="AA45:AA46"/>
    <mergeCell ref="AB45:AB46"/>
    <mergeCell ref="AH45:AH46"/>
    <mergeCell ref="AI45:AI46"/>
    <mergeCell ref="AJ45:AJ46"/>
    <mergeCell ref="B39:B40"/>
    <mergeCell ref="C39:C40"/>
    <mergeCell ref="D39:D40"/>
    <mergeCell ref="E39:E40"/>
    <mergeCell ref="F39:F40"/>
    <mergeCell ref="G39:G40"/>
    <mergeCell ref="H39:H40"/>
    <mergeCell ref="I39:I40"/>
    <mergeCell ref="N39:N40"/>
    <mergeCell ref="O39:O40"/>
    <mergeCell ref="P39:P40"/>
    <mergeCell ref="Q39:Q40"/>
    <mergeCell ref="R39:R40"/>
    <mergeCell ref="S39:S40"/>
    <mergeCell ref="T39:T40"/>
    <mergeCell ref="U39:U40"/>
    <mergeCell ref="V39:V40"/>
    <mergeCell ref="W39:W40"/>
    <mergeCell ref="X39:X40"/>
    <mergeCell ref="Y39:Y40"/>
    <mergeCell ref="Z39:Z40"/>
    <mergeCell ref="AH39:AH40"/>
    <mergeCell ref="AI39:AI40"/>
    <mergeCell ref="AJ39:AJ40"/>
    <mergeCell ref="B49:B50"/>
    <mergeCell ref="C49:C50"/>
    <mergeCell ref="D49:D50"/>
    <mergeCell ref="E49:E50"/>
    <mergeCell ref="F49:F50"/>
    <mergeCell ref="G49:G50"/>
    <mergeCell ref="H49:H50"/>
    <mergeCell ref="I49:I50"/>
    <mergeCell ref="N49:N50"/>
    <mergeCell ref="O49:O50"/>
    <mergeCell ref="P49:P50"/>
    <mergeCell ref="Q49:Q50"/>
    <mergeCell ref="R49:R50"/>
    <mergeCell ref="S49:S50"/>
    <mergeCell ref="T49:T50"/>
    <mergeCell ref="U49:U50"/>
    <mergeCell ref="V49:V50"/>
    <mergeCell ref="W49:W50"/>
    <mergeCell ref="X49:X50"/>
    <mergeCell ref="Y49:Y50"/>
    <mergeCell ref="Z49:Z50"/>
    <mergeCell ref="AC49:AC50"/>
    <mergeCell ref="AD49:AD50"/>
    <mergeCell ref="AE49:AE50"/>
    <mergeCell ref="AF49:AF50"/>
    <mergeCell ref="AG49:AG50"/>
    <mergeCell ref="AH49:AH50"/>
    <mergeCell ref="AI49:AI50"/>
    <mergeCell ref="AJ49:AJ50"/>
    <mergeCell ref="B47:B48"/>
    <mergeCell ref="C47:C48"/>
    <mergeCell ref="D47:D48"/>
    <mergeCell ref="E47:E48"/>
    <mergeCell ref="F47:F48"/>
    <mergeCell ref="G47:G48"/>
    <mergeCell ref="H47:H48"/>
    <mergeCell ref="I47:I48"/>
    <mergeCell ref="N47:N48"/>
    <mergeCell ref="O47:O48"/>
    <mergeCell ref="P47:P48"/>
    <mergeCell ref="Q47:Q48"/>
    <mergeCell ref="R47:R48"/>
    <mergeCell ref="S47:S48"/>
    <mergeCell ref="T47:T48"/>
    <mergeCell ref="U47:U48"/>
    <mergeCell ref="V47:V48"/>
    <mergeCell ref="W47:W48"/>
    <mergeCell ref="X47:X48"/>
    <mergeCell ref="Y47:Y48"/>
    <mergeCell ref="Z47:Z48"/>
    <mergeCell ref="AA47:AA48"/>
    <mergeCell ref="AB47:AB48"/>
    <mergeCell ref="AC47:AC48"/>
    <mergeCell ref="AD47:AD48"/>
    <mergeCell ref="AE47:AE48"/>
    <mergeCell ref="AF47:AF48"/>
    <mergeCell ref="AG47:AG48"/>
    <mergeCell ref="AH47:AH48"/>
    <mergeCell ref="AI47:AI48"/>
    <mergeCell ref="AJ47:AJ48"/>
    <mergeCell ref="B51:B52"/>
    <mergeCell ref="C51:C52"/>
    <mergeCell ref="D51:D52"/>
    <mergeCell ref="E51:E52"/>
    <mergeCell ref="F51:F52"/>
    <mergeCell ref="G51:G52"/>
    <mergeCell ref="H51:H52"/>
    <mergeCell ref="I51:I52"/>
    <mergeCell ref="N51:N52"/>
    <mergeCell ref="O51:O52"/>
    <mergeCell ref="P51:P52"/>
    <mergeCell ref="Q51:Q52"/>
    <mergeCell ref="R51:R52"/>
    <mergeCell ref="S51:S52"/>
    <mergeCell ref="T51:T52"/>
    <mergeCell ref="U51:U52"/>
    <mergeCell ref="V51:V52"/>
    <mergeCell ref="W51:W52"/>
    <mergeCell ref="X51:X52"/>
    <mergeCell ref="Y51:Y52"/>
    <mergeCell ref="Z51:Z52"/>
    <mergeCell ref="AA51:AA52"/>
    <mergeCell ref="AB51:AB52"/>
    <mergeCell ref="AC51:AC52"/>
    <mergeCell ref="AD51:AD52"/>
    <mergeCell ref="AE51:AE52"/>
    <mergeCell ref="AF51:AF52"/>
    <mergeCell ref="AG51:AG52"/>
    <mergeCell ref="AH51:AH52"/>
    <mergeCell ref="AI51:AI52"/>
    <mergeCell ref="AJ51:AJ52"/>
    <mergeCell ref="B43:B44"/>
    <mergeCell ref="C43:C44"/>
    <mergeCell ref="D43:D44"/>
    <mergeCell ref="E43:E44"/>
    <mergeCell ref="F43:F44"/>
    <mergeCell ref="G43:G44"/>
    <mergeCell ref="H43:H44"/>
    <mergeCell ref="I43:I44"/>
    <mergeCell ref="N43:N44"/>
    <mergeCell ref="O43:O44"/>
    <mergeCell ref="P43:P44"/>
    <mergeCell ref="Q43:Q44"/>
    <mergeCell ref="R43:R44"/>
    <mergeCell ref="S43:S44"/>
    <mergeCell ref="T43:T44"/>
    <mergeCell ref="U43:U44"/>
    <mergeCell ref="V43:V44"/>
    <mergeCell ref="W43:W44"/>
    <mergeCell ref="X43:X44"/>
    <mergeCell ref="Y43:Y44"/>
    <mergeCell ref="Z43:Z44"/>
    <mergeCell ref="AA43:AA44"/>
    <mergeCell ref="AB43:AB44"/>
    <mergeCell ref="AC43:AC44"/>
    <mergeCell ref="AD43:AD44"/>
    <mergeCell ref="AE43:AE44"/>
    <mergeCell ref="AF43:AF44"/>
    <mergeCell ref="AG43:AG44"/>
    <mergeCell ref="AH43:AH44"/>
    <mergeCell ref="AI43:AI44"/>
    <mergeCell ref="AJ43:AJ44"/>
    <mergeCell ref="B53:B54"/>
    <mergeCell ref="C53:C54"/>
    <mergeCell ref="D53:D54"/>
    <mergeCell ref="E53:E54"/>
    <mergeCell ref="F53:F54"/>
    <mergeCell ref="G53:G54"/>
    <mergeCell ref="H53:H54"/>
    <mergeCell ref="I53:I54"/>
    <mergeCell ref="N53:N54"/>
    <mergeCell ref="O53:O54"/>
    <mergeCell ref="P53:P54"/>
    <mergeCell ref="Q53:Q54"/>
    <mergeCell ref="R53:R54"/>
    <mergeCell ref="S53:S54"/>
    <mergeCell ref="T53:T54"/>
    <mergeCell ref="U53:U54"/>
    <mergeCell ref="V53:V54"/>
    <mergeCell ref="W53:W54"/>
    <mergeCell ref="X53:X54"/>
    <mergeCell ref="Y53:Y54"/>
    <mergeCell ref="Z53:Z54"/>
    <mergeCell ref="AA53:AA54"/>
    <mergeCell ref="AB53:AB54"/>
    <mergeCell ref="AC53:AC54"/>
    <mergeCell ref="AD53:AD54"/>
    <mergeCell ref="AE53:AE54"/>
    <mergeCell ref="AF53:AF54"/>
    <mergeCell ref="AG53:AG54"/>
    <mergeCell ref="AH53:AH54"/>
    <mergeCell ref="AI53:AI54"/>
    <mergeCell ref="AJ53:AJ5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Lina Klingienė</cp:lastModifiedBy>
  <cp:lastPrinted>2022-12-22T14:53:05Z</cp:lastPrinted>
  <dcterms:created xsi:type="dcterms:W3CDTF">2022-12-16T11:51:22Z</dcterms:created>
  <dcterms:modified xsi:type="dcterms:W3CDTF">2026-07-08T04:47:24Z</dcterms:modified>
</cp:coreProperties>
</file>