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M:\2. PROGRAMOS\3.1 EGADP - SP 21-27\2. Kvietimai\SVEPS\1.2 KVIETIMŲ PLANAI\Regionai\Regionų planai ir kvietimai\Vilnius\Kvietimų planas\Pakeitimas_2025-07-04\"/>
    </mc:Choice>
  </mc:AlternateContent>
  <xr:revisionPtr revIDLastSave="0" documentId="13_ncr:1_{DA979606-01CB-4B6D-BAAC-3EA7D957CDB1}" xr6:coauthVersionLast="47" xr6:coauthVersionMax="47" xr10:uidLastSave="{00000000-0000-0000-0000-000000000000}"/>
  <bookViews>
    <workbookView xWindow="-27105" yWindow="1950" windowWidth="27105" windowHeight="12285" xr2:uid="{00000000-000D-0000-FFFF-FFFF00000000}"/>
  </bookViews>
  <sheets>
    <sheet name="SAM" sheetId="6" r:id="rId1"/>
  </sheets>
  <definedNames>
    <definedName name="_xlnm._FilterDatabase" localSheetId="0" hidden="1">SAM!$A$5:$AJ$6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6" l="1"/>
  <c r="AD53" i="6" s="1"/>
  <c r="U45" i="6"/>
  <c r="AD45" i="6" s="1"/>
  <c r="U43" i="6"/>
  <c r="T43" i="6" s="1"/>
  <c r="U51" i="6"/>
  <c r="AD51" i="6" s="1"/>
  <c r="U47" i="6"/>
  <c r="T47" i="6" s="1"/>
  <c r="U41" i="6"/>
  <c r="AD41" i="6" s="1"/>
  <c r="U49" i="6"/>
  <c r="AD49" i="6" s="1"/>
  <c r="U39" i="6"/>
  <c r="T39" i="6" s="1"/>
  <c r="AD11" i="6"/>
  <c r="U55" i="6"/>
  <c r="AD55" i="6" s="1"/>
  <c r="T7" i="6"/>
  <c r="AD7" i="6" s="1"/>
  <c r="T53" i="6" l="1"/>
  <c r="T51" i="6"/>
  <c r="AD43" i="6"/>
  <c r="T55" i="6"/>
  <c r="AD47" i="6"/>
  <c r="T41" i="6"/>
  <c r="T49" i="6"/>
  <c r="AD39" i="6"/>
  <c r="T45" i="6"/>
  <c r="U61" i="6"/>
  <c r="T61" i="6" s="1"/>
  <c r="U57" i="6"/>
  <c r="T57" i="6" s="1"/>
  <c r="U27" i="6" l="1"/>
  <c r="AD27" i="6" s="1"/>
  <c r="U23" i="6"/>
  <c r="AD23" i="6" s="1"/>
  <c r="U19" i="6"/>
  <c r="AD19" i="6" s="1"/>
  <c r="U15" i="6"/>
  <c r="AD15" i="6" s="1"/>
  <c r="U35" i="6"/>
  <c r="U31" i="6"/>
  <c r="T31" i="6" l="1"/>
  <c r="AD31" i="6"/>
  <c r="T35" i="6"/>
  <c r="AD35" i="6"/>
  <c r="T23" i="6"/>
  <c r="T15" i="6"/>
</calcChain>
</file>

<file path=xl/sharedStrings.xml><?xml version="1.0" encoding="utf-8"?>
<sst xmlns="http://schemas.openxmlformats.org/spreadsheetml/2006/main" count="611" uniqueCount="228">
  <si>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</si>
  <si>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</si>
  <si>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</si>
  <si>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</si>
  <si>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</si>
  <si>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</si>
  <si>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</si>
  <si>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</si>
  <si>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</si>
  <si>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</si>
  <si>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</si>
  <si>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</si>
  <si>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</si>
  <si>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</si>
  <si>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</si>
  <si>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</si>
  <si>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</si>
  <si>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</si>
  <si>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</si>
  <si>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</si>
  <si>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</si>
  <si>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</si>
  <si>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</si>
  <si>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</si>
  <si>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</si>
  <si>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</si>
  <si>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</si>
  <si>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</si>
  <si>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</si>
  <si>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</si>
  <si>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</si>
  <si>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</si>
  <si>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</si>
  <si>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</si>
  <si>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</si>
  <si>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</si>
  <si>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</si>
  <si>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</si>
  <si>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</si>
  <si>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</si>
  <si>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</si>
  <si>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</si>
  <si>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</si>
  <si>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</si>
  <si>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</si>
  <si>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</si>
  <si>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</si>
  <si>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</si>
  <si>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</si>
  <si>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</si>
  <si>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</si>
  <si>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</si>
  <si>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</si>
  <si>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</si>
  <si>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</si>
  <si>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</si>
  <si>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</si>
  <si>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</si>
  <si>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</si>
  <si>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</si>
  <si>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</si>
  <si>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</si>
  <si>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</si>
  <si>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</si>
  <si>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</si>
  <si>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</si>
  <si>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ES lėšų fondas</t>
  </si>
  <si>
    <t>Nurodoma Sanglaudos fondo arba EGADP, arba  TPF finansavimo lėšų suma.</t>
  </si>
  <si>
    <t>Ne</t>
  </si>
  <si>
    <t>Naudotojai per metus</t>
  </si>
  <si>
    <t>CPVA</t>
  </si>
  <si>
    <t>Dotacija</t>
  </si>
  <si>
    <t>Planavimo</t>
  </si>
  <si>
    <t>ERPF</t>
  </si>
  <si>
    <t>Šalčininkų rajono savivaldybės administracija</t>
  </si>
  <si>
    <t>Elektrėnų savivaldybės administracija</t>
  </si>
  <si>
    <t>Švenčionių rajono savivaldybės administracija</t>
  </si>
  <si>
    <t>Širvintų rajono savivaldybės administracija</t>
  </si>
  <si>
    <t>asmenys</t>
  </si>
  <si>
    <t>Ukmergės rajono savivaldybės administracija</t>
  </si>
  <si>
    <t>Trakų rajono savivaldybės administracija</t>
  </si>
  <si>
    <t>Vilniaus rajono savivaldybės administracija</t>
  </si>
  <si>
    <t>20-501-P</t>
  </si>
  <si>
    <t>11-001-02-10-03(RE)</t>
  </si>
  <si>
    <t>Gerinti kokybiškų visuomenės sveikatos paslaugų prieinamumą regionuose</t>
  </si>
  <si>
    <t>2021–2027 metų Europos Sąjungos fondų investicijų programos  "Konkretus uždavinys – 4.8. .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</si>
  <si>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ne</t>
  </si>
  <si>
    <t>R.S.2.3523</t>
  </si>
  <si>
    <t>P.S.2.1519</t>
  </si>
  <si>
    <t>Asmenys, dalyvavę sveikatos raštingumo didinimo veiklose (asmenys)</t>
  </si>
  <si>
    <t>R.S.2.3526</t>
  </si>
  <si>
    <t>Asmenų, palankiai vertinančių visuomenės sveikatos priežiūros paslaugų kokybę, dalis (procentai)</t>
  </si>
  <si>
    <t>P.B.2.0518</t>
  </si>
  <si>
    <t>Paramą gavusių nacionalinio, regionų ar vietos lygmens viešojo administravimo ar viešąsias paslaugas teikiančių įstaigų skaičius</t>
  </si>
  <si>
    <t>proc.</t>
  </si>
  <si>
    <t>procentai</t>
  </si>
  <si>
    <t>subjektų skaičius</t>
  </si>
  <si>
    <t>90 (2027)</t>
  </si>
  <si>
    <t>680 (2027)</t>
  </si>
  <si>
    <t>viešas</t>
  </si>
  <si>
    <t>ESF+</t>
  </si>
  <si>
    <t>20-502-P</t>
  </si>
  <si>
    <t>80 (2027)</t>
  </si>
  <si>
    <t>1 (2027)</t>
  </si>
  <si>
    <t>20-503-P</t>
  </si>
  <si>
    <t>3 (2027)</t>
  </si>
  <si>
    <t>Elektrėnų savivaldybės visuomenės sveikatos biuras</t>
  </si>
  <si>
    <t>80 (2029)</t>
  </si>
  <si>
    <t>495 (2029)</t>
  </si>
  <si>
    <t>3 (2029)</t>
  </si>
  <si>
    <t>Vilniaus miesto savivaldybės visuomenės sveikatos biuras</t>
  </si>
  <si>
    <t>80 (2028)</t>
  </si>
  <si>
    <t>1 (2028)</t>
  </si>
  <si>
    <t>SAM</t>
  </si>
  <si>
    <t xml:space="preserve">  Prevencijos paslaugų prieinamumo didinimas visuomenės sveikatai stiprinti I</t>
  </si>
  <si>
    <t xml:space="preserve">  Prevencijos paslaugų prieinamumo didinimas visuomenės sveikatai stiprinti II</t>
  </si>
  <si>
    <t xml:space="preserve">  Prevencijos paslaugų prieinamumo didinimas visuomenės sveikatai stiprinti III</t>
  </si>
  <si>
    <t xml:space="preserve">Asmenys, dalyvavę sveikatos raštingumo didinimo veiklose (asmenys) </t>
  </si>
  <si>
    <t>Šalčininkų rajono savivaldybės visuomenės sveikatos biuras</t>
  </si>
  <si>
    <t>Planavimas</t>
  </si>
  <si>
    <t>2024-09</t>
  </si>
  <si>
    <t>2024-07</t>
  </si>
  <si>
    <t>2025-04</t>
  </si>
  <si>
    <t>1.6. Visuomenės sveikatos paslaugų gerinimas Ukmergės rajono savivaldybėje</t>
  </si>
  <si>
    <t>Ukmergės rajono savivaldybės visuomenės sveikatos biuras
​</t>
  </si>
  <si>
    <t>2200 (2027)</t>
  </si>
  <si>
    <t>1.7. Visuomenės sveikatos paslaugų gerinimas Vilniaus miesto savivaldybėje</t>
  </si>
  <si>
    <t>34990 (2028)</t>
  </si>
  <si>
    <t>1.3. Visuomenės sveikatos gerinimas ir priklausomybės ligų prevencijos didinimas Širvintų rajono savivaldybėje</t>
  </si>
  <si>
    <t>900 (2027)</t>
  </si>
  <si>
    <t xml:space="preserve"> 1.4. Kokybiškų visuomenės sveikatos paslaugų prieinamumo gerinimas Švenčionių rajono savivaldybėje</t>
  </si>
  <si>
    <t>1.5. Visuomenės sveikatos paslaugų gerinimas Trakų rajono savivaldybėje</t>
  </si>
  <si>
    <t>2025-06</t>
  </si>
  <si>
    <t>1.1. Sveikatinimo akademija</t>
  </si>
  <si>
    <t>20-524-P</t>
  </si>
  <si>
    <t xml:space="preserve">  Prevencijos paslaugų prieinamumo didinimas visuomenės sveikatai stiprinti IV</t>
  </si>
  <si>
    <t>1.2. Visuomenės sveikatos paslaugų gerinimas Šalčininkų rajone</t>
  </si>
  <si>
    <t>1.8. Visuomenės sveikatos paslaugų gerinimas Vilniaus rajono savivaldybėje</t>
  </si>
  <si>
    <t>Vilniaus rajono savivaldybės visuomenės sveikatos biuras</t>
  </si>
  <si>
    <t>20-539-P</t>
  </si>
  <si>
    <t xml:space="preserve">   2025-07       </t>
  </si>
  <si>
    <t xml:space="preserve">   2025-09       </t>
  </si>
  <si>
    <t xml:space="preserve">Švenčionių rajono savivaldybės administracija
</t>
  </si>
  <si>
    <t>1626 (2027)</t>
  </si>
  <si>
    <t>20-504-P</t>
  </si>
  <si>
    <t>2024-01</t>
  </si>
  <si>
    <t>2024-03</t>
  </si>
  <si>
    <t>20-505-P</t>
  </si>
  <si>
    <t>2024-01-02 (PĮP atsiimti)</t>
  </si>
  <si>
    <t xml:space="preserve">  Prevencijos paslaugų prieinamumo didinimas visuomenės sveikatai stiprinti V</t>
  </si>
  <si>
    <t xml:space="preserve">  Prevencijos paslaugų prieinamumo didinimas visuomenės sveikatai stiprinti VI</t>
  </si>
  <si>
    <t xml:space="preserve">  Prevencijos paslaugų prieinamumo didinimas visuomenės sveikatai stiprinti VII</t>
  </si>
  <si>
    <t>1 700 (2027)</t>
  </si>
  <si>
    <t>1 (2029)</t>
  </si>
  <si>
    <t>11-002-02-11-02 (RE)</t>
  </si>
  <si>
    <t>Užtikrinti ilgalaikės priežiūros paslaugų plėtrą</t>
  </si>
  <si>
    <t>2021–2027 metų Europos Sąjungos fondų investicijų programos  "Konkretus uždavinys –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</si>
  <si>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 xml:space="preserve">Naujos arba modernizuotos sveikatos priežiūros infrastruktūros talpumas </t>
  </si>
  <si>
    <t xml:space="preserve">P.B.2.0069 </t>
  </si>
  <si>
    <t>Asmenys per metus</t>
  </si>
  <si>
    <t xml:space="preserve">Naujos arba modernizuotos sveikatos priežiūros infrastruktūros naudotojų skaičius per metus </t>
  </si>
  <si>
    <t>R.B.2.2073</t>
  </si>
  <si>
    <t>20-506-P</t>
  </si>
  <si>
    <t>Ilgalaikės priežiūros paslaugų prieinamumo ir kokybės didinimas</t>
  </si>
  <si>
    <t>1.1.	Stacionarinių slaugos paslaugų žmonėms, sergantiems Alzheimerio liga, senatvine demencija, bei paliatyviosios pagalbos paslaugų infrastruktūros plėtojimas ir modernizavimas Elektrėnų savivaldybėje</t>
  </si>
  <si>
    <t xml:space="preserve">40
(2029)
</t>
  </si>
  <si>
    <t xml:space="preserve"> 2026-07 </t>
  </si>
  <si>
    <t xml:space="preserve"> 2026-09 </t>
  </si>
  <si>
    <t>1.2. Ilgalaikės priežiūros paslaugų plėtra Šalčininkų rajone</t>
  </si>
  <si>
    <t>1.3. 	Širvintų rajono savivaldybės sveikatos centro sudėtyje teikiamų sveikatos priežiūros paslaugų infrastruktūros modernizavimas</t>
  </si>
  <si>
    <t xml:space="preserve">25
(2028)
</t>
  </si>
  <si>
    <t xml:space="preserve">23
(2028)
</t>
  </si>
  <si>
    <t xml:space="preserve"> 2025-10 </t>
  </si>
  <si>
    <t>1.4.	Ilgalaikės priežiūros paslaugų plėtra Švenčionių rajone</t>
  </si>
  <si>
    <t xml:space="preserve">112
(2029)
</t>
  </si>
  <si>
    <t xml:space="preserve"> 2026-01 </t>
  </si>
  <si>
    <t xml:space="preserve"> 2026-03 </t>
  </si>
  <si>
    <t>1.5.	 Ilgalaikės priežiūros paslaugų organizavimas ir infrastruktūros modernizavimas Trakų rajono savivaldybėje</t>
  </si>
  <si>
    <t xml:space="preserve">160
(2028)
</t>
  </si>
  <si>
    <t xml:space="preserve"> 2025-12  </t>
  </si>
  <si>
    <t>1.6. 	Stacionarinių demencija sergančių asmenų slaugos paslaugų plėtra Ukmergės rajone</t>
  </si>
  <si>
    <t xml:space="preserve">72
(2029)
</t>
  </si>
  <si>
    <t xml:space="preserve">80
(2029)
</t>
  </si>
  <si>
    <t>1.7.	Stacionarinių paliatyvios pagalbos paslaugų plėtra Ukmergės rajone</t>
  </si>
  <si>
    <t xml:space="preserve">12
(2029)
</t>
  </si>
  <si>
    <t xml:space="preserve">14
(2029)
</t>
  </si>
  <si>
    <t>1.8.	Ambulatorinių slaugos paslaugų namuose plėtra Ukmergės rajone</t>
  </si>
  <si>
    <t xml:space="preserve">300
(2027)
</t>
  </si>
  <si>
    <t xml:space="preserve"> 2025-04 </t>
  </si>
  <si>
    <t xml:space="preserve"> 2025-06 </t>
  </si>
  <si>
    <t>1.9.	Ilgalaikės priežiūros paslaugų kokybės ir prieinamumo gerinimas Vilniaus rajone</t>
  </si>
  <si>
    <t xml:space="preserve">391
(2029)
</t>
  </si>
  <si>
    <t xml:space="preserve">355
(2029)
</t>
  </si>
  <si>
    <t xml:space="preserve">Finansavimas pagal regioną, kuriam gali būti priskiriama (-os) projekto veikla
 (-os) </t>
  </si>
  <si>
    <t>Europos Sąjungos (toliau – ES) fondų lėšos</t>
  </si>
  <si>
    <t xml:space="preserve">Jeigu nurodytą pažangos priemonės veiklą (poveiklę) planuojama iš dalies finansuoti Europos Sąjungos (toliau – ES) fondų lėšomis, nurodomas konkretus 2021–2027 metų Europos Sąjungos investicijų programos uždavinys (2021 m. birželio 24 d. Europos Parlamento ir Tarybos reglamento (ES) 2021/1060, kuriuo nustatomos bendros Europos regioninės plėtros fondo, „Europos socialinio fondo +“, Sanglaudos fondo, Teisingos pertvarkos fondo ir Europos jūrų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</si>
  <si>
    <t>Strateginės svarbos projektas nurodomas pagal Reglamentą (ES) 2021/1060. Nurodoma „Taip“, jeigu pasirinktai veiklai (poveiklei) įgyvendinti suplanuotas strateginės svarbos projektas pagal 2021–2027 metų Europos Sąjungos  fondų investicijų programą. Jeigu kvietimas apima kelias pažangos priemones, informacija pateikiama pagal visas nurodytas veiklas (poveikles).</t>
  </si>
  <si>
    <t xml:space="preserve">Nurodoma bendra kvietimui skirta finansavimo lėšų suma (susumuojamos 21–26 stulpeliuose nurodytos sumos). Jeigu kvietimas apima kelias pažangos priemones, nurodomi visų pažangos prie-monių duomenys atskirose eilutėse. </t>
  </si>
  <si>
    <r>
      <t>Nurodoma pažangos priemonės veiklos (poveiklės) finansavimo iš</t>
    </r>
    <r>
      <rPr>
        <sz val="10"/>
        <rFont val="Times New Roman"/>
        <family val="1"/>
      </rPr>
      <t xml:space="preserve"> </t>
    </r>
    <r>
      <rPr>
        <i/>
        <sz val="10"/>
        <rFont val="Times New Roman"/>
        <family val="1"/>
      </rPr>
      <t xml:space="preserve">EGADP paskolos lėšų suma (eurais), skirta kvietimui. </t>
    </r>
  </si>
  <si>
    <t>20-507-P</t>
  </si>
  <si>
    <t>20-508-P</t>
  </si>
  <si>
    <t>20-509-P</t>
  </si>
  <si>
    <t>20-510-P</t>
  </si>
  <si>
    <t>20-511-P</t>
  </si>
  <si>
    <t>20-512-P</t>
  </si>
  <si>
    <t>20-513-P</t>
  </si>
  <si>
    <t>20-514-P</t>
  </si>
  <si>
    <t>Asmenų, kurie po dalyvavimo veiklose pagerino sveikatos raštingumo kompetenciją, dalis</t>
  </si>
  <si>
    <r>
      <rPr>
        <strike/>
        <sz val="10"/>
        <rFont val="Times New Roman"/>
        <family val="1"/>
      </rPr>
      <t xml:space="preserve">
</t>
    </r>
    <r>
      <rPr>
        <sz val="10"/>
        <rFont val="Times New Roman"/>
        <family val="1"/>
      </rPr>
      <t>2025-10</t>
    </r>
  </si>
  <si>
    <r>
      <rPr>
        <strike/>
        <sz val="10"/>
        <rFont val="Times New Roman"/>
        <family val="1"/>
      </rPr>
      <t xml:space="preserve">
</t>
    </r>
    <r>
      <rPr>
        <sz val="10"/>
        <rFont val="Times New Roman"/>
        <family val="1"/>
      </rPr>
      <t>2025-12</t>
    </r>
  </si>
  <si>
    <t xml:space="preserve">
60
(2029)
</t>
  </si>
  <si>
    <r>
      <t xml:space="preserve">
</t>
    </r>
    <r>
      <rPr>
        <sz val="10"/>
        <rFont val="Times New Roman"/>
        <family val="1"/>
      </rPr>
      <t>2025-01</t>
    </r>
  </si>
  <si>
    <r>
      <t xml:space="preserve">
</t>
    </r>
    <r>
      <rPr>
        <sz val="10"/>
        <rFont val="Times New Roman"/>
        <family val="1"/>
      </rPr>
      <t>2025-03</t>
    </r>
  </si>
  <si>
    <r>
      <t xml:space="preserve">
</t>
    </r>
    <r>
      <rPr>
        <sz val="10"/>
        <rFont val="Times New Roman"/>
        <family val="1"/>
      </rPr>
      <t>2024-11</t>
    </r>
  </si>
  <si>
    <t>2025 05</t>
  </si>
  <si>
    <t>2025 07</t>
  </si>
  <si>
    <t>24 585  (2029)</t>
  </si>
  <si>
    <r>
      <t xml:space="preserve">80 </t>
    </r>
    <r>
      <rPr>
        <strike/>
        <sz val="10"/>
        <rFont val="Times New Roman"/>
        <family val="1"/>
      </rPr>
      <t>(2026)</t>
    </r>
    <r>
      <rPr>
        <sz val="10"/>
        <rFont val="Times New Roman"/>
        <family val="1"/>
      </rPr>
      <t xml:space="preserve">
(2029)</t>
    </r>
  </si>
  <si>
    <r>
      <t xml:space="preserve">3600 </t>
    </r>
    <r>
      <rPr>
        <strike/>
        <sz val="10"/>
        <rFont val="Times New Roman"/>
        <family val="1"/>
      </rPr>
      <t>(2026)</t>
    </r>
    <r>
      <rPr>
        <sz val="10"/>
        <rFont val="Times New Roman"/>
        <family val="1"/>
      </rPr>
      <t xml:space="preserve"> (2029)</t>
    </r>
  </si>
  <si>
    <r>
      <t xml:space="preserve">80 </t>
    </r>
    <r>
      <rPr>
        <strike/>
        <sz val="10"/>
        <rFont val="Times New Roman"/>
        <family val="1"/>
      </rPr>
      <t>(2026)</t>
    </r>
    <r>
      <rPr>
        <sz val="10"/>
        <rFont val="Times New Roman"/>
        <family val="1"/>
      </rPr>
      <t xml:space="preserve"> (2029)</t>
    </r>
  </si>
  <si>
    <r>
      <t xml:space="preserve">2 </t>
    </r>
    <r>
      <rPr>
        <strike/>
        <sz val="10"/>
        <rFont val="Times New Roman"/>
        <family val="1"/>
      </rPr>
      <t>(2026)</t>
    </r>
    <r>
      <rPr>
        <sz val="10"/>
        <rFont val="Times New Roman"/>
        <family val="1"/>
      </rPr>
      <t xml:space="preserve"> (2029)</t>
    </r>
  </si>
  <si>
    <t>80 
(2029)</t>
  </si>
  <si>
    <t>5604 (2029)</t>
  </si>
  <si>
    <t>1 
(2029)</t>
  </si>
  <si>
    <t>2026-03</t>
  </si>
  <si>
    <t xml:space="preserve"> 2026-01</t>
  </si>
  <si>
    <t>2025-10</t>
  </si>
  <si>
    <t>2025-12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</si>
</sst>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sz val="11"/>
      <name val="Calibri"/>
      <family val="2"/>
      <charset val="186"/>
      <scheme val="minor"/>
    </font>
    <font>
      <i/>
      <sz val="10"/>
      <name val="Times New Roman"/>
      <family val="1"/>
    </font>
    <font>
      <sz val="11"/>
      <color rgb="FFFF0000"/>
      <name val="Calibri"/>
      <family val="2"/>
      <charset val="186"/>
      <scheme val="minor"/>
    </font>
    <font>
      <sz val="11"/>
      <color theme="3"/>
      <name val="Calibri"/>
      <family val="2"/>
      <charset val="186"/>
      <scheme val="minor"/>
    </font>
    <font>
      <b/>
      <sz val="10"/>
      <name val="Times New Roman"/>
      <family val="1"/>
    </font>
    <font>
      <sz val="10"/>
      <name val="Times New Roman"/>
      <family val="1"/>
    </font>
    <font>
      <strike/>
      <sz val="1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4">
    <xf numFmtId="0" fontId="0" fillId="0" borderId="0" xfId="0"/>
    <xf numFmtId="0" fontId="1" fillId="0" borderId="0" xfId="0" applyFont="1"/>
    <xf numFmtId="0" fontId="3" fillId="0" borderId="0" xfId="0" applyFont="1"/>
    <xf numFmtId="0" fontId="3" fillId="2" borderId="0" xfId="0" applyFont="1" applyFill="1"/>
    <xf numFmtId="0" fontId="4" fillId="0" borderId="0" xfId="0" applyFont="1"/>
    <xf numFmtId="0" fontId="6" fillId="0" borderId="0" xfId="0" applyFont="1"/>
    <xf numFmtId="0" fontId="7" fillId="0" borderId="0" xfId="0" applyFont="1"/>
    <xf numFmtId="0" fontId="8" fillId="0" borderId="1" xfId="0" applyFont="1" applyBorder="1" applyAlignment="1">
      <alignment horizontal="center" vertical="center" wrapText="1"/>
    </xf>
    <xf numFmtId="0" fontId="5" fillId="0" borderId="14" xfId="0" applyFont="1" applyBorder="1" applyAlignment="1">
      <alignment horizontal="center"/>
    </xf>
    <xf numFmtId="0" fontId="5" fillId="0" borderId="1" xfId="0" applyFont="1" applyBorder="1" applyAlignment="1">
      <alignment horizontal="center"/>
    </xf>
    <xf numFmtId="0" fontId="5" fillId="0" borderId="17" xfId="0" quotePrefix="1" applyFont="1" applyBorder="1" applyAlignment="1">
      <alignment horizontal="center" vertical="top" wrapText="1"/>
    </xf>
    <xf numFmtId="0" fontId="5" fillId="0" borderId="2" xfId="0" quotePrefix="1" applyFont="1" applyBorder="1" applyAlignment="1">
      <alignment horizontal="center" vertical="top" wrapText="1"/>
    </xf>
    <xf numFmtId="0" fontId="5" fillId="0" borderId="2" xfId="0" applyFont="1" applyBorder="1" applyAlignment="1">
      <alignment horizontal="center" vertical="top" wrapText="1"/>
    </xf>
    <xf numFmtId="0" fontId="9" fillId="0" borderId="19" xfId="0" quotePrefix="1" applyFont="1" applyBorder="1" applyAlignment="1">
      <alignment horizontal="center" vertical="center" wrapText="1"/>
    </xf>
    <xf numFmtId="0" fontId="9" fillId="0" borderId="19" xfId="0" applyFont="1" applyBorder="1" applyAlignment="1">
      <alignment horizontal="center" vertical="center" wrapText="1"/>
    </xf>
    <xf numFmtId="0" fontId="9" fillId="0" borderId="19" xfId="0" quotePrefix="1" applyFont="1" applyBorder="1" applyAlignment="1">
      <alignment horizontal="left" vertical="center" wrapText="1"/>
    </xf>
    <xf numFmtId="0" fontId="9" fillId="0" borderId="19" xfId="0" applyFont="1" applyBorder="1" applyAlignment="1">
      <alignment vertical="center" wrapText="1"/>
    </xf>
    <xf numFmtId="0" fontId="9"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quotePrefix="1" applyFont="1" applyBorder="1" applyAlignment="1">
      <alignment horizontal="left" vertical="center" wrapText="1"/>
    </xf>
    <xf numFmtId="0" fontId="9" fillId="0" borderId="1" xfId="0" quotePrefix="1" applyFont="1" applyBorder="1" applyAlignment="1">
      <alignment horizontal="left" vertical="center"/>
    </xf>
    <xf numFmtId="0" fontId="9" fillId="0" borderId="20" xfId="0" applyFont="1" applyBorder="1" applyAlignment="1">
      <alignment horizontal="center" vertical="center" wrapText="1"/>
    </xf>
    <xf numFmtId="0" fontId="9" fillId="0" borderId="20" xfId="0" quotePrefix="1" applyFont="1" applyBorder="1" applyAlignment="1">
      <alignment horizontal="center" vertical="center" wrapText="1"/>
    </xf>
    <xf numFmtId="0" fontId="9" fillId="0" borderId="20" xfId="0" applyFont="1" applyBorder="1" applyAlignment="1">
      <alignment vertical="center" wrapText="1"/>
    </xf>
    <xf numFmtId="0" fontId="9" fillId="0" borderId="20" xfId="0" quotePrefix="1" applyFont="1" applyBorder="1" applyAlignment="1">
      <alignment horizontal="left" vertical="center"/>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2" xfId="0" quotePrefix="1" applyFont="1" applyBorder="1" applyAlignment="1">
      <alignment horizontal="left" vertical="center"/>
    </xf>
    <xf numFmtId="0" fontId="9" fillId="0" borderId="2" xfId="0" quotePrefix="1" applyFont="1" applyBorder="1" applyAlignment="1">
      <alignment horizontal="center" vertical="center" wrapText="1"/>
    </xf>
    <xf numFmtId="0" fontId="9" fillId="0" borderId="20" xfId="0" quotePrefix="1" applyFont="1" applyBorder="1" applyAlignment="1">
      <alignment horizontal="left" vertical="center" wrapText="1"/>
    </xf>
    <xf numFmtId="164" fontId="1" fillId="0" borderId="0" xfId="0" applyNumberFormat="1" applyFont="1"/>
    <xf numFmtId="164" fontId="5" fillId="0" borderId="16" xfId="0" applyNumberFormat="1" applyFont="1" applyBorder="1" applyAlignment="1">
      <alignment horizontal="center"/>
    </xf>
    <xf numFmtId="164" fontId="5" fillId="0" borderId="18" xfId="0" applyNumberFormat="1" applyFont="1" applyBorder="1" applyAlignment="1">
      <alignment horizontal="center" vertical="top" wrapText="1"/>
    </xf>
    <xf numFmtId="164" fontId="0" fillId="0" borderId="0" xfId="0" applyNumberFormat="1"/>
    <xf numFmtId="0" fontId="9" fillId="3" borderId="1" xfId="0" applyFont="1" applyFill="1" applyBorder="1" applyAlignment="1">
      <alignment horizontal="center" vertical="center" wrapText="1"/>
    </xf>
    <xf numFmtId="0" fontId="9" fillId="3" borderId="1" xfId="0" quotePrefix="1" applyFont="1" applyFill="1" applyBorder="1" applyAlignment="1">
      <alignment horizontal="center" vertical="center" wrapText="1"/>
    </xf>
    <xf numFmtId="0" fontId="9" fillId="3" borderId="19" xfId="0" quotePrefix="1" applyFont="1" applyFill="1" applyBorder="1" applyAlignment="1">
      <alignment horizontal="center" vertical="center" wrapText="1"/>
    </xf>
    <xf numFmtId="3" fontId="9" fillId="0" borderId="1" xfId="0" applyNumberFormat="1" applyFont="1" applyBorder="1" applyAlignment="1">
      <alignment horizontal="center" vertical="center"/>
    </xf>
    <xf numFmtId="3" fontId="9" fillId="0" borderId="20" xfId="0" applyNumberFormat="1" applyFont="1" applyBorder="1" applyAlignment="1">
      <alignment horizontal="center" vertical="center"/>
    </xf>
    <xf numFmtId="3" fontId="9" fillId="0" borderId="1" xfId="0" applyNumberFormat="1" applyFont="1" applyBorder="1" applyAlignment="1">
      <alignment horizontal="center" vertical="center" wrapText="1"/>
    </xf>
    <xf numFmtId="3" fontId="9" fillId="0" borderId="20" xfId="0" applyNumberFormat="1" applyFont="1" applyBorder="1" applyAlignment="1">
      <alignment horizontal="center" vertical="center" wrapText="1"/>
    </xf>
    <xf numFmtId="164" fontId="5" fillId="0" borderId="37" xfId="0" applyNumberFormat="1" applyFont="1" applyBorder="1" applyAlignment="1">
      <alignment horizontal="center" vertical="center" wrapText="1"/>
    </xf>
    <xf numFmtId="164" fontId="5" fillId="0" borderId="38" xfId="0" applyNumberFormat="1" applyFont="1" applyBorder="1" applyAlignment="1">
      <alignment horizontal="center" vertical="center" wrapText="1"/>
    </xf>
    <xf numFmtId="164" fontId="5" fillId="0" borderId="39" xfId="0" applyNumberFormat="1" applyFont="1" applyBorder="1" applyAlignment="1">
      <alignment horizontal="center" vertical="center" wrapText="1"/>
    </xf>
    <xf numFmtId="164" fontId="5" fillId="0" borderId="32" xfId="0" applyNumberFormat="1" applyFont="1" applyBorder="1" applyAlignment="1">
      <alignment horizontal="center" vertical="center" wrapText="1"/>
    </xf>
    <xf numFmtId="164" fontId="5" fillId="0" borderId="4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0" xfId="0" applyFont="1" applyBorder="1" applyAlignment="1">
      <alignment horizontal="center" vertical="center" wrapText="1"/>
    </xf>
    <xf numFmtId="4"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9" xfId="0" applyFont="1" applyBorder="1" applyAlignment="1">
      <alignment horizontal="center" vertical="center"/>
    </xf>
    <xf numFmtId="0" fontId="10" fillId="0" borderId="19" xfId="0" applyFont="1" applyBorder="1" applyAlignment="1">
      <alignment horizontal="center" vertical="center" wrapText="1"/>
    </xf>
    <xf numFmtId="49" fontId="9" fillId="0" borderId="19"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0" xfId="0" applyNumberFormat="1" applyFont="1" applyBorder="1" applyAlignment="1">
      <alignment horizontal="center" vertical="center"/>
    </xf>
    <xf numFmtId="164" fontId="5" fillId="0" borderId="22" xfId="0" applyNumberFormat="1" applyFont="1" applyBorder="1" applyAlignment="1">
      <alignment horizontal="center" vertical="center" wrapText="1"/>
    </xf>
    <xf numFmtId="164" fontId="5" fillId="0" borderId="24" xfId="0" applyNumberFormat="1" applyFont="1" applyBorder="1" applyAlignment="1">
      <alignment horizontal="center" vertical="center" wrapText="1"/>
    </xf>
    <xf numFmtId="164" fontId="5" fillId="0" borderId="26" xfId="0" applyNumberFormat="1" applyFont="1" applyBorder="1" applyAlignment="1">
      <alignment horizontal="center" vertical="center" wrapText="1"/>
    </xf>
    <xf numFmtId="4" fontId="9" fillId="0" borderId="19" xfId="0" applyNumberFormat="1" applyFont="1" applyBorder="1" applyAlignment="1">
      <alignment horizontal="center" vertical="center" wrapText="1"/>
    </xf>
    <xf numFmtId="4" fontId="9" fillId="0" borderId="19" xfId="0" applyNumberFormat="1" applyFont="1" applyBorder="1" applyAlignment="1">
      <alignment horizontal="center" vertical="center"/>
    </xf>
    <xf numFmtId="4" fontId="9" fillId="0" borderId="1" xfId="0" applyNumberFormat="1" applyFont="1" applyBorder="1" applyAlignment="1">
      <alignment horizontal="center" vertical="center"/>
    </xf>
    <xf numFmtId="3" fontId="9" fillId="0" borderId="19" xfId="0" applyNumberFormat="1" applyFont="1" applyBorder="1" applyAlignment="1">
      <alignment horizontal="center" vertical="center"/>
    </xf>
    <xf numFmtId="3" fontId="9" fillId="0" borderId="19" xfId="0" applyNumberFormat="1" applyFont="1" applyBorder="1" applyAlignment="1">
      <alignment horizontal="center" vertical="center" wrapText="1"/>
    </xf>
    <xf numFmtId="4" fontId="9" fillId="0" borderId="29"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2" xfId="0" applyNumberFormat="1" applyFont="1" applyBorder="1" applyAlignment="1">
      <alignment horizontal="center" vertical="center"/>
    </xf>
    <xf numFmtId="4" fontId="9"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xf>
    <xf numFmtId="3" fontId="9" fillId="0" borderId="2" xfId="0" applyNumberFormat="1" applyFont="1" applyBorder="1" applyAlignment="1">
      <alignment horizontal="center" vertical="center" wrapText="1"/>
    </xf>
    <xf numFmtId="4" fontId="9" fillId="0" borderId="20" xfId="0" applyNumberFormat="1" applyFont="1" applyBorder="1" applyAlignment="1">
      <alignment horizontal="center" vertical="center"/>
    </xf>
    <xf numFmtId="4" fontId="9" fillId="0" borderId="20" xfId="0" applyNumberFormat="1" applyFont="1" applyBorder="1" applyAlignment="1">
      <alignment horizontal="center" vertical="center" wrapText="1"/>
    </xf>
    <xf numFmtId="0" fontId="9" fillId="0" borderId="33" xfId="0" quotePrefix="1" applyFont="1" applyBorder="1" applyAlignment="1">
      <alignment horizontal="center" vertical="center" wrapText="1"/>
    </xf>
    <xf numFmtId="0" fontId="9" fillId="0" borderId="34" xfId="0" quotePrefix="1" applyFont="1" applyBorder="1" applyAlignment="1">
      <alignment horizontal="center" vertical="center" wrapText="1"/>
    </xf>
    <xf numFmtId="0" fontId="9" fillId="0" borderId="36" xfId="0" quotePrefix="1" applyFont="1" applyBorder="1" applyAlignment="1">
      <alignment horizontal="center" vertical="center" wrapText="1"/>
    </xf>
    <xf numFmtId="0" fontId="9" fillId="0" borderId="29" xfId="0" quotePrefix="1"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2" xfId="0" applyFont="1" applyBorder="1" applyAlignment="1">
      <alignment horizontal="center" vertical="center" wrapText="1"/>
    </xf>
    <xf numFmtId="0" fontId="9" fillId="0" borderId="19" xfId="0" quotePrefix="1" applyFont="1" applyBorder="1" applyAlignment="1">
      <alignment horizontal="center" vertical="center" wrapText="1"/>
    </xf>
    <xf numFmtId="0" fontId="9" fillId="0" borderId="21" xfId="0" quotePrefix="1" applyFont="1" applyBorder="1" applyAlignment="1">
      <alignment horizontal="center" vertical="center" wrapText="1"/>
    </xf>
    <xf numFmtId="0" fontId="9" fillId="0" borderId="23" xfId="0" quotePrefix="1" applyFont="1" applyBorder="1" applyAlignment="1">
      <alignment horizontal="center" vertical="center" wrapText="1"/>
    </xf>
    <xf numFmtId="0" fontId="9" fillId="0" borderId="25" xfId="0" quotePrefix="1" applyFont="1" applyBorder="1" applyAlignment="1">
      <alignment horizontal="center" vertical="center" wrapText="1"/>
    </xf>
    <xf numFmtId="0" fontId="9" fillId="0" borderId="20" xfId="0" quotePrefix="1" applyFont="1" applyBorder="1" applyAlignment="1">
      <alignment horizontal="center" vertical="center" wrapText="1"/>
    </xf>
    <xf numFmtId="0" fontId="9" fillId="0" borderId="28" xfId="0" quotePrefix="1" applyFont="1" applyBorder="1" applyAlignment="1">
      <alignment horizontal="center" vertical="center" wrapText="1"/>
    </xf>
    <xf numFmtId="0" fontId="9" fillId="0" borderId="8" xfId="0" quotePrefix="1" applyFont="1" applyBorder="1" applyAlignment="1">
      <alignment horizontal="center" vertical="center" wrapText="1"/>
    </xf>
    <xf numFmtId="0" fontId="5" fillId="0" borderId="2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9" fillId="0" borderId="2" xfId="0" applyFont="1" applyBorder="1" applyAlignment="1">
      <alignment horizontal="center" vertical="center"/>
    </xf>
    <xf numFmtId="164" fontId="8" fillId="0" borderId="7"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49" fontId="10" fillId="0" borderId="29" xfId="0" applyNumberFormat="1" applyFont="1" applyBorder="1" applyAlignment="1">
      <alignment horizontal="center" vertical="center" wrapText="1"/>
    </xf>
    <xf numFmtId="49" fontId="9" fillId="0" borderId="4"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0" fillId="0" borderId="2" xfId="0" applyNumberFormat="1" applyFont="1" applyBorder="1" applyAlignment="1">
      <alignment horizontal="center" vertical="center" wrapText="1"/>
    </xf>
    <xf numFmtId="49" fontId="9" fillId="0" borderId="27" xfId="0" applyNumberFormat="1" applyFont="1" applyBorder="1" applyAlignment="1">
      <alignment horizontal="center" vertical="center"/>
    </xf>
    <xf numFmtId="0" fontId="2" fillId="0" borderId="0" xfId="0" applyFont="1" applyAlignment="1">
      <alignment horizontal="center"/>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3" xfId="0" applyFont="1" applyBorder="1" applyAlignment="1">
      <alignment horizontal="center" vertical="center"/>
    </xf>
    <xf numFmtId="4" fontId="9" fillId="0" borderId="3" xfId="0" applyNumberFormat="1" applyFont="1" applyBorder="1" applyAlignment="1">
      <alignment horizontal="center" vertical="center"/>
    </xf>
    <xf numFmtId="4" fontId="9" fillId="0" borderId="29" xfId="0" applyNumberFormat="1" applyFont="1" applyBorder="1" applyAlignment="1">
      <alignment horizontal="center" vertical="center"/>
    </xf>
    <xf numFmtId="4" fontId="9" fillId="0" borderId="4" xfId="0" applyNumberFormat="1" applyFont="1" applyBorder="1" applyAlignment="1">
      <alignment horizontal="center" vertical="center"/>
    </xf>
    <xf numFmtId="0" fontId="5" fillId="0" borderId="3" xfId="0" applyFont="1" applyBorder="1" applyAlignment="1">
      <alignment horizontal="center" vertical="center" wrapText="1"/>
    </xf>
    <xf numFmtId="49" fontId="9" fillId="0" borderId="29" xfId="0" applyNumberFormat="1" applyFont="1" applyBorder="1" applyAlignment="1">
      <alignment horizontal="center" vertical="center"/>
    </xf>
    <xf numFmtId="164" fontId="5" fillId="0" borderId="30"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9" fillId="0" borderId="31" xfId="0" quotePrefix="1" applyFont="1" applyBorder="1" applyAlignment="1">
      <alignment horizontal="center" vertical="center" wrapText="1"/>
    </xf>
    <xf numFmtId="0" fontId="9" fillId="0" borderId="2" xfId="0" quotePrefix="1" applyFont="1" applyBorder="1" applyAlignment="1">
      <alignment horizontal="center" vertical="center" wrapText="1"/>
    </xf>
    <xf numFmtId="49" fontId="9" fillId="0" borderId="2" xfId="0" applyNumberFormat="1" applyFont="1" applyBorder="1" applyAlignment="1">
      <alignment horizontal="center" vertical="center"/>
    </xf>
    <xf numFmtId="3" fontId="9" fillId="0" borderId="3" xfId="0" applyNumberFormat="1" applyFont="1" applyBorder="1" applyAlignment="1">
      <alignment horizontal="center" vertical="center"/>
    </xf>
    <xf numFmtId="3" fontId="9" fillId="0" borderId="3" xfId="0" applyNumberFormat="1" applyFont="1" applyBorder="1" applyAlignment="1">
      <alignment horizontal="center" vertical="center" wrapText="1"/>
    </xf>
    <xf numFmtId="164" fontId="9" fillId="0" borderId="24" xfId="0" applyNumberFormat="1" applyFont="1" applyBorder="1" applyAlignment="1">
      <alignment horizontal="center" vertical="center"/>
    </xf>
    <xf numFmtId="164" fontId="9" fillId="0" borderId="26" xfId="0" applyNumberFormat="1" applyFont="1" applyBorder="1" applyAlignment="1">
      <alignment horizontal="center" vertical="center"/>
    </xf>
    <xf numFmtId="17" fontId="9" fillId="0" borderId="19" xfId="0" applyNumberFormat="1" applyFont="1" applyBorder="1" applyAlignment="1">
      <alignment horizontal="center" vertical="center" wrapText="1"/>
    </xf>
    <xf numFmtId="164" fontId="9" fillId="0" borderId="19"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 fontId="9" fillId="0" borderId="33" xfId="0" quotePrefix="1" applyNumberFormat="1" applyFont="1" applyBorder="1" applyAlignment="1">
      <alignment horizontal="center" vertical="center" wrapText="1"/>
    </xf>
    <xf numFmtId="16" fontId="9" fillId="0" borderId="35" xfId="0" quotePrefix="1" applyNumberFormat="1" applyFont="1" applyBorder="1" applyAlignment="1">
      <alignment horizontal="center" vertical="center" wrapText="1"/>
    </xf>
    <xf numFmtId="16" fontId="9" fillId="0" borderId="19" xfId="0" quotePrefix="1" applyNumberFormat="1" applyFont="1" applyBorder="1" applyAlignment="1">
      <alignment horizontal="center" vertical="center" wrapText="1"/>
    </xf>
    <xf numFmtId="16" fontId="9" fillId="0" borderId="20" xfId="0" quotePrefix="1" applyNumberFormat="1" applyFont="1" applyBorder="1" applyAlignment="1">
      <alignment horizontal="center" vertical="center" wrapText="1"/>
    </xf>
    <xf numFmtId="4" fontId="9" fillId="0" borderId="27" xfId="0" applyNumberFormat="1" applyFont="1" applyBorder="1" applyAlignment="1">
      <alignment horizontal="center" vertical="center" wrapText="1"/>
    </xf>
    <xf numFmtId="164" fontId="9" fillId="0" borderId="22" xfId="0" applyNumberFormat="1" applyFont="1" applyBorder="1" applyAlignment="1">
      <alignment horizontal="center" vertical="center" wrapText="1"/>
    </xf>
    <xf numFmtId="164" fontId="9" fillId="0" borderId="26" xfId="0" applyNumberFormat="1" applyFont="1" applyBorder="1" applyAlignment="1">
      <alignment horizontal="center" vertical="center" wrapText="1"/>
    </xf>
    <xf numFmtId="16" fontId="9" fillId="0" borderId="21" xfId="0" quotePrefix="1" applyNumberFormat="1" applyFont="1" applyBorder="1" applyAlignment="1">
      <alignment horizontal="center" vertical="center" wrapText="1"/>
    </xf>
    <xf numFmtId="16" fontId="9" fillId="0" borderId="25" xfId="0" quotePrefix="1" applyNumberFormat="1" applyFont="1" applyBorder="1" applyAlignment="1">
      <alignment horizontal="center" vertical="center" wrapText="1"/>
    </xf>
    <xf numFmtId="0" fontId="9" fillId="0" borderId="1" xfId="0" quotePrefix="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0" quotePrefix="1" applyFont="1" applyFill="1" applyBorder="1" applyAlignment="1">
      <alignment horizontal="center" vertical="center" wrapText="1"/>
    </xf>
    <xf numFmtId="4" fontId="9" fillId="0" borderId="29" xfId="0" applyNumberFormat="1" applyFont="1" applyFill="1" applyBorder="1" applyAlignment="1">
      <alignment horizontal="center" vertical="center" wrapText="1"/>
    </xf>
    <xf numFmtId="4" fontId="9" fillId="0" borderId="27" xfId="0" applyNumberFormat="1" applyFont="1" applyFill="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64"/>
  <sheetViews>
    <sheetView tabSelected="1" topLeftCell="A52" zoomScale="85" zoomScaleNormal="85" workbookViewId="0">
      <selection activeCell="G57" sqref="G57:G60"/>
    </sheetView>
  </sheetViews>
  <sheetFormatPr defaultRowHeight="15" x14ac:dyDescent="0.25"/>
  <cols>
    <col min="1" max="1" width="5" customWidth="1"/>
    <col min="2" max="2" width="21" customWidth="1"/>
    <col min="3" max="3" width="17.85546875" customWidth="1"/>
    <col min="4" max="5" width="13.85546875" customWidth="1"/>
    <col min="6" max="6" width="23.140625" customWidth="1"/>
    <col min="7" max="7" width="50.140625" customWidth="1"/>
    <col min="8" max="8" width="14.85546875" customWidth="1"/>
    <col min="9" max="9" width="13.85546875" customWidth="1"/>
    <col min="10" max="10" width="34.5703125" customWidth="1"/>
    <col min="11" max="11" width="11.140625" customWidth="1"/>
    <col min="12" max="12" width="10.5703125" customWidth="1"/>
    <col min="13" max="13" width="12.42578125" customWidth="1"/>
    <col min="14" max="14" width="10.5703125" customWidth="1"/>
    <col min="15" max="16" width="15.85546875" customWidth="1"/>
    <col min="17" max="17" width="18.5703125" customWidth="1"/>
    <col min="18" max="18" width="15.85546875" customWidth="1"/>
    <col min="19" max="21" width="14" customWidth="1"/>
    <col min="22" max="22" width="12.42578125" customWidth="1"/>
    <col min="23" max="23" width="11.140625" customWidth="1"/>
    <col min="24" max="24" width="10" customWidth="1"/>
    <col min="25" max="25" width="11.85546875" customWidth="1"/>
    <col min="26" max="27" width="12.140625" customWidth="1"/>
    <col min="28" max="29" width="11.140625" customWidth="1"/>
    <col min="30" max="30" width="12.140625" customWidth="1"/>
    <col min="31" max="33" width="11.140625" customWidth="1"/>
    <col min="34" max="34" width="24.140625" customWidth="1"/>
    <col min="35" max="35" width="19.42578125" customWidth="1"/>
    <col min="36" max="36" width="20.140625" style="37" bestFit="1" customWidth="1"/>
  </cols>
  <sheetData>
    <row r="1" spans="1:36" x14ac:dyDescent="0.25">
      <c r="A1" s="1"/>
      <c r="B1" s="119" t="s">
        <v>38</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34"/>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34"/>
    </row>
    <row r="3" spans="1:36" ht="14.85" customHeight="1" thickTop="1" x14ac:dyDescent="0.25">
      <c r="A3" s="1"/>
      <c r="B3" s="120" t="s">
        <v>0</v>
      </c>
      <c r="C3" s="106" t="s">
        <v>1</v>
      </c>
      <c r="D3" s="106" t="s">
        <v>26</v>
      </c>
      <c r="E3" s="106" t="s">
        <v>27</v>
      </c>
      <c r="F3" s="106" t="s">
        <v>28</v>
      </c>
      <c r="G3" s="106" t="s">
        <v>3</v>
      </c>
      <c r="H3" s="106" t="s">
        <v>4</v>
      </c>
      <c r="I3" s="106" t="s">
        <v>5</v>
      </c>
      <c r="J3" s="108" t="s">
        <v>6</v>
      </c>
      <c r="K3" s="108"/>
      <c r="L3" s="108"/>
      <c r="M3" s="108"/>
      <c r="N3" s="109" t="s">
        <v>45</v>
      </c>
      <c r="O3" s="106" t="s">
        <v>29</v>
      </c>
      <c r="P3" s="106" t="s">
        <v>40</v>
      </c>
      <c r="Q3" s="106" t="s">
        <v>30</v>
      </c>
      <c r="R3" s="106" t="s">
        <v>35</v>
      </c>
      <c r="S3" s="106" t="s">
        <v>31</v>
      </c>
      <c r="T3" s="106" t="s">
        <v>51</v>
      </c>
      <c r="U3" s="106" t="s">
        <v>52</v>
      </c>
      <c r="V3" s="108" t="s">
        <v>54</v>
      </c>
      <c r="W3" s="108"/>
      <c r="X3" s="108"/>
      <c r="Y3" s="108"/>
      <c r="Z3" s="108"/>
      <c r="AA3" s="108"/>
      <c r="AB3" s="106" t="s">
        <v>62</v>
      </c>
      <c r="AC3" s="109" t="s">
        <v>66</v>
      </c>
      <c r="AD3" s="111" t="s">
        <v>193</v>
      </c>
      <c r="AE3" s="112"/>
      <c r="AF3" s="113"/>
      <c r="AG3" s="109" t="s">
        <v>25</v>
      </c>
      <c r="AH3" s="109" t="s">
        <v>34</v>
      </c>
      <c r="AI3" s="106" t="s">
        <v>32</v>
      </c>
      <c r="AJ3" s="104" t="s">
        <v>33</v>
      </c>
    </row>
    <row r="4" spans="1:36" ht="169.35" customHeight="1" x14ac:dyDescent="0.25">
      <c r="A4" s="1"/>
      <c r="B4" s="121"/>
      <c r="C4" s="107"/>
      <c r="D4" s="107"/>
      <c r="E4" s="107"/>
      <c r="F4" s="107"/>
      <c r="G4" s="107"/>
      <c r="H4" s="107"/>
      <c r="I4" s="107"/>
      <c r="J4" s="7" t="s">
        <v>7</v>
      </c>
      <c r="K4" s="7" t="s">
        <v>8</v>
      </c>
      <c r="L4" s="7" t="s">
        <v>9</v>
      </c>
      <c r="M4" s="7" t="s">
        <v>10</v>
      </c>
      <c r="N4" s="110"/>
      <c r="O4" s="107"/>
      <c r="P4" s="107"/>
      <c r="Q4" s="107"/>
      <c r="R4" s="107"/>
      <c r="S4" s="107"/>
      <c r="T4" s="107"/>
      <c r="U4" s="107"/>
      <c r="V4" s="7" t="s">
        <v>194</v>
      </c>
      <c r="W4" s="7" t="s">
        <v>56</v>
      </c>
      <c r="X4" s="7" t="s">
        <v>15</v>
      </c>
      <c r="Y4" s="7" t="s">
        <v>57</v>
      </c>
      <c r="Z4" s="7" t="s">
        <v>55</v>
      </c>
      <c r="AA4" s="7" t="s">
        <v>23</v>
      </c>
      <c r="AB4" s="107"/>
      <c r="AC4" s="110"/>
      <c r="AD4" s="7" t="s">
        <v>16</v>
      </c>
      <c r="AE4" s="7" t="s">
        <v>17</v>
      </c>
      <c r="AF4" s="7" t="s">
        <v>24</v>
      </c>
      <c r="AG4" s="110"/>
      <c r="AH4" s="110"/>
      <c r="AI4" s="107"/>
      <c r="AJ4" s="105"/>
    </row>
    <row r="5" spans="1:36" ht="15.75" thickBot="1" x14ac:dyDescent="0.3">
      <c r="A5" s="1"/>
      <c r="B5" s="8">
        <v>1</v>
      </c>
      <c r="C5" s="9">
        <v>2</v>
      </c>
      <c r="D5" s="9">
        <v>3</v>
      </c>
      <c r="E5" s="9">
        <v>4</v>
      </c>
      <c r="F5" s="9">
        <v>5</v>
      </c>
      <c r="G5" s="9">
        <v>6</v>
      </c>
      <c r="H5" s="9">
        <v>7</v>
      </c>
      <c r="I5" s="9">
        <v>8</v>
      </c>
      <c r="J5" s="9">
        <v>9</v>
      </c>
      <c r="K5" s="9">
        <v>10</v>
      </c>
      <c r="L5" s="9">
        <v>11</v>
      </c>
      <c r="M5" s="9">
        <v>12</v>
      </c>
      <c r="N5" s="9">
        <v>13</v>
      </c>
      <c r="O5" s="9">
        <v>14</v>
      </c>
      <c r="P5" s="9">
        <v>15</v>
      </c>
      <c r="Q5" s="9">
        <v>16</v>
      </c>
      <c r="R5" s="9">
        <v>17</v>
      </c>
      <c r="S5" s="9">
        <v>18</v>
      </c>
      <c r="T5" s="9">
        <v>19</v>
      </c>
      <c r="U5" s="9">
        <v>20</v>
      </c>
      <c r="V5" s="9">
        <v>21</v>
      </c>
      <c r="W5" s="9">
        <v>22</v>
      </c>
      <c r="X5" s="9">
        <v>23</v>
      </c>
      <c r="Y5" s="9">
        <v>24</v>
      </c>
      <c r="Z5" s="9">
        <v>25</v>
      </c>
      <c r="AA5" s="9">
        <v>26</v>
      </c>
      <c r="AB5" s="9">
        <v>27</v>
      </c>
      <c r="AC5" s="9">
        <v>28</v>
      </c>
      <c r="AD5" s="9">
        <v>29</v>
      </c>
      <c r="AE5" s="9">
        <v>30</v>
      </c>
      <c r="AF5" s="9">
        <v>31</v>
      </c>
      <c r="AG5" s="9">
        <v>32</v>
      </c>
      <c r="AH5" s="9">
        <v>33</v>
      </c>
      <c r="AI5" s="9">
        <v>34</v>
      </c>
      <c r="AJ5" s="35">
        <v>35</v>
      </c>
    </row>
    <row r="6" spans="1:36" ht="409.5" hidden="1" customHeight="1" x14ac:dyDescent="0.25">
      <c r="A6" s="1"/>
      <c r="B6" s="10" t="s">
        <v>47</v>
      </c>
      <c r="C6" s="11" t="s">
        <v>18</v>
      </c>
      <c r="D6" s="12" t="s">
        <v>48</v>
      </c>
      <c r="E6" s="12" t="s">
        <v>49</v>
      </c>
      <c r="F6" s="11" t="s">
        <v>2</v>
      </c>
      <c r="G6" s="11" t="s">
        <v>195</v>
      </c>
      <c r="H6" s="12" t="s">
        <v>19</v>
      </c>
      <c r="I6" s="12" t="s">
        <v>196</v>
      </c>
      <c r="J6" s="12" t="s">
        <v>12</v>
      </c>
      <c r="K6" s="12" t="s">
        <v>11</v>
      </c>
      <c r="L6" s="12" t="s">
        <v>13</v>
      </c>
      <c r="M6" s="12" t="s">
        <v>14</v>
      </c>
      <c r="N6" s="12" t="s">
        <v>46</v>
      </c>
      <c r="O6" s="12" t="s">
        <v>50</v>
      </c>
      <c r="P6" s="12" t="s">
        <v>41</v>
      </c>
      <c r="Q6" s="12" t="s">
        <v>42</v>
      </c>
      <c r="R6" s="12" t="s">
        <v>43</v>
      </c>
      <c r="S6" s="12" t="s">
        <v>44</v>
      </c>
      <c r="T6" s="12" t="s">
        <v>197</v>
      </c>
      <c r="U6" s="12" t="s">
        <v>53</v>
      </c>
      <c r="V6" s="12" t="s">
        <v>58</v>
      </c>
      <c r="W6" s="12" t="s">
        <v>59</v>
      </c>
      <c r="X6" s="12" t="s">
        <v>198</v>
      </c>
      <c r="Y6" s="12" t="s">
        <v>20</v>
      </c>
      <c r="Z6" s="12" t="s">
        <v>60</v>
      </c>
      <c r="AA6" s="12" t="s">
        <v>61</v>
      </c>
      <c r="AB6" s="12" t="s">
        <v>63</v>
      </c>
      <c r="AC6" s="12" t="s">
        <v>39</v>
      </c>
      <c r="AD6" s="12" t="s">
        <v>64</v>
      </c>
      <c r="AE6" s="12" t="s">
        <v>65</v>
      </c>
      <c r="AF6" s="12" t="s">
        <v>67</v>
      </c>
      <c r="AG6" s="12" t="s">
        <v>36</v>
      </c>
      <c r="AH6" s="12" t="s">
        <v>21</v>
      </c>
      <c r="AI6" s="12" t="s">
        <v>22</v>
      </c>
      <c r="AJ6" s="36" t="s">
        <v>37</v>
      </c>
    </row>
    <row r="7" spans="1:36" s="4" customFormat="1" ht="47.1" customHeight="1" x14ac:dyDescent="0.25">
      <c r="A7" s="2"/>
      <c r="B7" s="94" t="s">
        <v>82</v>
      </c>
      <c r="C7" s="93" t="s">
        <v>114</v>
      </c>
      <c r="D7" s="93" t="s">
        <v>83</v>
      </c>
      <c r="E7" s="57" t="s">
        <v>84</v>
      </c>
      <c r="F7" s="57" t="s">
        <v>123</v>
      </c>
      <c r="G7" s="93" t="s">
        <v>85</v>
      </c>
      <c r="H7" s="89" t="s">
        <v>86</v>
      </c>
      <c r="I7" s="89" t="s">
        <v>86</v>
      </c>
      <c r="J7" s="15" t="s">
        <v>207</v>
      </c>
      <c r="K7" s="16" t="s">
        <v>87</v>
      </c>
      <c r="L7" s="14" t="s">
        <v>94</v>
      </c>
      <c r="M7" s="14" t="s">
        <v>102</v>
      </c>
      <c r="N7" s="57" t="s">
        <v>99</v>
      </c>
      <c r="O7" s="57" t="s">
        <v>124</v>
      </c>
      <c r="P7" s="57" t="s">
        <v>113</v>
      </c>
      <c r="Q7" s="57" t="s">
        <v>70</v>
      </c>
      <c r="R7" s="57" t="s">
        <v>71</v>
      </c>
      <c r="S7" s="57" t="s">
        <v>72</v>
      </c>
      <c r="T7" s="66">
        <f>U7+U11</f>
        <v>0</v>
      </c>
      <c r="U7" s="66">
        <v>0</v>
      </c>
      <c r="V7" s="67">
        <v>0</v>
      </c>
      <c r="W7" s="66">
        <v>0</v>
      </c>
      <c r="X7" s="67">
        <v>0</v>
      </c>
      <c r="Y7" s="66">
        <v>0</v>
      </c>
      <c r="Z7" s="69">
        <v>0</v>
      </c>
      <c r="AA7" s="70">
        <v>0</v>
      </c>
      <c r="AB7" s="69">
        <v>0</v>
      </c>
      <c r="AC7" s="57" t="s">
        <v>100</v>
      </c>
      <c r="AD7" s="52">
        <f>T7</f>
        <v>0</v>
      </c>
      <c r="AE7" s="57"/>
      <c r="AF7" s="58"/>
      <c r="AG7" s="59"/>
      <c r="AH7" s="60" t="s">
        <v>145</v>
      </c>
      <c r="AI7" s="60" t="s">
        <v>146</v>
      </c>
      <c r="AJ7" s="63" t="s">
        <v>148</v>
      </c>
    </row>
    <row r="8" spans="1:36" s="4" customFormat="1" ht="25.5" x14ac:dyDescent="0.25">
      <c r="A8" s="2"/>
      <c r="B8" s="95"/>
      <c r="C8" s="91"/>
      <c r="D8" s="91"/>
      <c r="E8" s="50"/>
      <c r="F8" s="50"/>
      <c r="G8" s="91"/>
      <c r="H8" s="90"/>
      <c r="I8" s="90"/>
      <c r="J8" s="19" t="s">
        <v>89</v>
      </c>
      <c r="K8" s="20" t="s">
        <v>88</v>
      </c>
      <c r="L8" s="18" t="s">
        <v>78</v>
      </c>
      <c r="M8" s="18" t="s">
        <v>125</v>
      </c>
      <c r="N8" s="50"/>
      <c r="O8" s="50"/>
      <c r="P8" s="50"/>
      <c r="Q8" s="50"/>
      <c r="R8" s="50"/>
      <c r="S8" s="50"/>
      <c r="T8" s="52"/>
      <c r="U8" s="52"/>
      <c r="V8" s="68"/>
      <c r="W8" s="52"/>
      <c r="X8" s="68"/>
      <c r="Y8" s="52"/>
      <c r="Z8" s="41"/>
      <c r="AA8" s="43"/>
      <c r="AB8" s="41"/>
      <c r="AC8" s="50"/>
      <c r="AD8" s="50"/>
      <c r="AE8" s="50"/>
      <c r="AF8" s="53"/>
      <c r="AG8" s="55"/>
      <c r="AH8" s="61"/>
      <c r="AI8" s="61"/>
      <c r="AJ8" s="64"/>
    </row>
    <row r="9" spans="1:36" s="4" customFormat="1" ht="38.25" x14ac:dyDescent="0.25">
      <c r="A9" s="2"/>
      <c r="B9" s="95"/>
      <c r="C9" s="91"/>
      <c r="D9" s="91"/>
      <c r="E9" s="50"/>
      <c r="F9" s="50"/>
      <c r="G9" s="91"/>
      <c r="H9" s="90"/>
      <c r="I9" s="90"/>
      <c r="J9" s="19" t="s">
        <v>91</v>
      </c>
      <c r="K9" s="19" t="s">
        <v>90</v>
      </c>
      <c r="L9" s="18" t="s">
        <v>95</v>
      </c>
      <c r="M9" s="18" t="s">
        <v>102</v>
      </c>
      <c r="N9" s="50"/>
      <c r="O9" s="50"/>
      <c r="P9" s="50"/>
      <c r="Q9" s="50"/>
      <c r="R9" s="50"/>
      <c r="S9" s="50"/>
      <c r="T9" s="52"/>
      <c r="U9" s="52"/>
      <c r="V9" s="68"/>
      <c r="W9" s="52"/>
      <c r="X9" s="68"/>
      <c r="Y9" s="52"/>
      <c r="Z9" s="41"/>
      <c r="AA9" s="43"/>
      <c r="AB9" s="41"/>
      <c r="AC9" s="50"/>
      <c r="AD9" s="50"/>
      <c r="AE9" s="50"/>
      <c r="AF9" s="53"/>
      <c r="AG9" s="55"/>
      <c r="AH9" s="61"/>
      <c r="AI9" s="61"/>
      <c r="AJ9" s="64"/>
    </row>
    <row r="10" spans="1:36" s="4" customFormat="1" ht="63.95" customHeight="1" thickBot="1" x14ac:dyDescent="0.3">
      <c r="A10" s="2"/>
      <c r="B10" s="95"/>
      <c r="C10" s="91"/>
      <c r="D10" s="91"/>
      <c r="E10" s="50"/>
      <c r="F10" s="50"/>
      <c r="G10" s="91"/>
      <c r="H10" s="90"/>
      <c r="I10" s="90"/>
      <c r="J10" s="19" t="s">
        <v>93</v>
      </c>
      <c r="K10" s="19" t="s">
        <v>92</v>
      </c>
      <c r="L10" s="21" t="s">
        <v>96</v>
      </c>
      <c r="M10" s="18" t="s">
        <v>103</v>
      </c>
      <c r="N10" s="50"/>
      <c r="O10" s="50"/>
      <c r="P10" s="50"/>
      <c r="Q10" s="50"/>
      <c r="R10" s="50"/>
      <c r="S10" s="50"/>
      <c r="T10" s="52"/>
      <c r="U10" s="52"/>
      <c r="V10" s="68"/>
      <c r="W10" s="52"/>
      <c r="X10" s="68"/>
      <c r="Y10" s="52"/>
      <c r="Z10" s="41"/>
      <c r="AA10" s="43"/>
      <c r="AB10" s="41"/>
      <c r="AC10" s="50"/>
      <c r="AD10" s="51"/>
      <c r="AE10" s="50"/>
      <c r="AF10" s="53"/>
      <c r="AG10" s="55"/>
      <c r="AH10" s="61"/>
      <c r="AI10" s="61"/>
      <c r="AJ10" s="64"/>
    </row>
    <row r="11" spans="1:36" s="4" customFormat="1" ht="48.6" customHeight="1" x14ac:dyDescent="0.25">
      <c r="B11" s="95"/>
      <c r="C11" s="91"/>
      <c r="D11" s="91"/>
      <c r="E11" s="50"/>
      <c r="F11" s="50" t="s">
        <v>126</v>
      </c>
      <c r="G11" s="91"/>
      <c r="H11" s="90" t="s">
        <v>86</v>
      </c>
      <c r="I11" s="90" t="s">
        <v>86</v>
      </c>
      <c r="J11" s="15" t="s">
        <v>207</v>
      </c>
      <c r="K11" s="19" t="s">
        <v>87</v>
      </c>
      <c r="L11" s="18" t="s">
        <v>94</v>
      </c>
      <c r="M11" s="17" t="s">
        <v>111</v>
      </c>
      <c r="N11" s="50" t="s">
        <v>99</v>
      </c>
      <c r="O11" s="50" t="s">
        <v>110</v>
      </c>
      <c r="P11" s="50" t="s">
        <v>113</v>
      </c>
      <c r="Q11" s="50" t="s">
        <v>70</v>
      </c>
      <c r="R11" s="50" t="s">
        <v>71</v>
      </c>
      <c r="S11" s="50" t="s">
        <v>72</v>
      </c>
      <c r="T11" s="52"/>
      <c r="U11" s="52">
        <v>0</v>
      </c>
      <c r="V11" s="68">
        <v>0</v>
      </c>
      <c r="W11" s="52">
        <v>0</v>
      </c>
      <c r="X11" s="68">
        <v>0</v>
      </c>
      <c r="Y11" s="52">
        <v>0</v>
      </c>
      <c r="Z11" s="41">
        <v>0</v>
      </c>
      <c r="AA11" s="43">
        <v>0</v>
      </c>
      <c r="AB11" s="41">
        <v>0</v>
      </c>
      <c r="AC11" s="50" t="s">
        <v>100</v>
      </c>
      <c r="AD11" s="52">
        <f t="shared" ref="AD11" si="0">T11</f>
        <v>0</v>
      </c>
      <c r="AE11" s="50"/>
      <c r="AF11" s="53"/>
      <c r="AG11" s="55"/>
      <c r="AH11" s="61"/>
      <c r="AI11" s="61"/>
      <c r="AJ11" s="64"/>
    </row>
    <row r="12" spans="1:36" s="4" customFormat="1" ht="43.5" customHeight="1" x14ac:dyDescent="0.25">
      <c r="B12" s="95"/>
      <c r="C12" s="91"/>
      <c r="D12" s="91"/>
      <c r="E12" s="50"/>
      <c r="F12" s="50"/>
      <c r="G12" s="91"/>
      <c r="H12" s="90"/>
      <c r="I12" s="90"/>
      <c r="J12" s="19" t="s">
        <v>89</v>
      </c>
      <c r="K12" s="20" t="s">
        <v>88</v>
      </c>
      <c r="L12" s="18" t="s">
        <v>78</v>
      </c>
      <c r="M12" s="18" t="s">
        <v>127</v>
      </c>
      <c r="N12" s="50"/>
      <c r="O12" s="50"/>
      <c r="P12" s="50"/>
      <c r="Q12" s="50"/>
      <c r="R12" s="50"/>
      <c r="S12" s="50"/>
      <c r="T12" s="52"/>
      <c r="U12" s="52"/>
      <c r="V12" s="68"/>
      <c r="W12" s="52"/>
      <c r="X12" s="68"/>
      <c r="Y12" s="52"/>
      <c r="Z12" s="41"/>
      <c r="AA12" s="43"/>
      <c r="AB12" s="41"/>
      <c r="AC12" s="50"/>
      <c r="AD12" s="50"/>
      <c r="AE12" s="50"/>
      <c r="AF12" s="53"/>
      <c r="AG12" s="55"/>
      <c r="AH12" s="61"/>
      <c r="AI12" s="61"/>
      <c r="AJ12" s="64"/>
    </row>
    <row r="13" spans="1:36" s="4" customFormat="1" ht="47.1" customHeight="1" x14ac:dyDescent="0.25">
      <c r="B13" s="95"/>
      <c r="C13" s="91"/>
      <c r="D13" s="91"/>
      <c r="E13" s="50"/>
      <c r="F13" s="50"/>
      <c r="G13" s="91"/>
      <c r="H13" s="90"/>
      <c r="I13" s="90"/>
      <c r="J13" s="19" t="s">
        <v>91</v>
      </c>
      <c r="K13" s="19" t="s">
        <v>90</v>
      </c>
      <c r="L13" s="18" t="s">
        <v>95</v>
      </c>
      <c r="M13" s="18" t="s">
        <v>111</v>
      </c>
      <c r="N13" s="50"/>
      <c r="O13" s="50"/>
      <c r="P13" s="50"/>
      <c r="Q13" s="50"/>
      <c r="R13" s="50"/>
      <c r="S13" s="50"/>
      <c r="T13" s="52"/>
      <c r="U13" s="52"/>
      <c r="V13" s="68"/>
      <c r="W13" s="52"/>
      <c r="X13" s="68"/>
      <c r="Y13" s="52"/>
      <c r="Z13" s="41"/>
      <c r="AA13" s="43"/>
      <c r="AB13" s="41"/>
      <c r="AC13" s="50"/>
      <c r="AD13" s="50"/>
      <c r="AE13" s="50"/>
      <c r="AF13" s="53"/>
      <c r="AG13" s="55"/>
      <c r="AH13" s="61"/>
      <c r="AI13" s="61"/>
      <c r="AJ13" s="64"/>
    </row>
    <row r="14" spans="1:36" s="4" customFormat="1" ht="56.1" customHeight="1" thickBot="1" x14ac:dyDescent="0.3">
      <c r="B14" s="96"/>
      <c r="C14" s="97"/>
      <c r="D14" s="97"/>
      <c r="E14" s="51"/>
      <c r="F14" s="51"/>
      <c r="G14" s="97"/>
      <c r="H14" s="100"/>
      <c r="I14" s="100"/>
      <c r="J14" s="24" t="s">
        <v>93</v>
      </c>
      <c r="K14" s="24" t="s">
        <v>92</v>
      </c>
      <c r="L14" s="25" t="s">
        <v>96</v>
      </c>
      <c r="M14" s="22" t="s">
        <v>112</v>
      </c>
      <c r="N14" s="51"/>
      <c r="O14" s="51"/>
      <c r="P14" s="51"/>
      <c r="Q14" s="51"/>
      <c r="R14" s="51"/>
      <c r="S14" s="51"/>
      <c r="T14" s="79"/>
      <c r="U14" s="79"/>
      <c r="V14" s="78"/>
      <c r="W14" s="79"/>
      <c r="X14" s="78"/>
      <c r="Y14" s="79"/>
      <c r="Z14" s="42"/>
      <c r="AA14" s="44"/>
      <c r="AB14" s="42"/>
      <c r="AC14" s="51"/>
      <c r="AD14" s="51"/>
      <c r="AE14" s="51"/>
      <c r="AF14" s="54"/>
      <c r="AG14" s="56"/>
      <c r="AH14" s="62"/>
      <c r="AI14" s="62"/>
      <c r="AJ14" s="65"/>
    </row>
    <row r="15" spans="1:36" s="4" customFormat="1" ht="44.1" customHeight="1" x14ac:dyDescent="0.25">
      <c r="A15" s="2"/>
      <c r="B15" s="98" t="s">
        <v>101</v>
      </c>
      <c r="C15" s="83" t="s">
        <v>115</v>
      </c>
      <c r="D15" s="83" t="s">
        <v>83</v>
      </c>
      <c r="E15" s="86" t="s">
        <v>84</v>
      </c>
      <c r="F15" s="87" t="s">
        <v>128</v>
      </c>
      <c r="G15" s="83" t="s">
        <v>85</v>
      </c>
      <c r="H15" s="102" t="s">
        <v>86</v>
      </c>
      <c r="I15" s="102" t="s">
        <v>86</v>
      </c>
      <c r="J15" s="15" t="s">
        <v>207</v>
      </c>
      <c r="K15" s="26" t="s">
        <v>87</v>
      </c>
      <c r="L15" s="27" t="s">
        <v>94</v>
      </c>
      <c r="M15" s="28" t="s">
        <v>102</v>
      </c>
      <c r="N15" s="88" t="s">
        <v>99</v>
      </c>
      <c r="O15" s="88" t="s">
        <v>77</v>
      </c>
      <c r="P15" s="87" t="s">
        <v>113</v>
      </c>
      <c r="Q15" s="87" t="s">
        <v>70</v>
      </c>
      <c r="R15" s="87" t="s">
        <v>71</v>
      </c>
      <c r="S15" s="87" t="s">
        <v>72</v>
      </c>
      <c r="T15" s="124">
        <f>U15+U19</f>
        <v>459000</v>
      </c>
      <c r="U15" s="73">
        <f>V15+Y15</f>
        <v>119000</v>
      </c>
      <c r="V15" s="123">
        <v>70000</v>
      </c>
      <c r="W15" s="73">
        <v>0</v>
      </c>
      <c r="X15" s="123">
        <v>0</v>
      </c>
      <c r="Y15" s="73">
        <v>49000</v>
      </c>
      <c r="Z15" s="133">
        <v>0</v>
      </c>
      <c r="AA15" s="134">
        <v>0</v>
      </c>
      <c r="AB15" s="133">
        <v>21000</v>
      </c>
      <c r="AC15" s="88" t="s">
        <v>100</v>
      </c>
      <c r="AD15" s="52">
        <f>U15</f>
        <v>119000</v>
      </c>
      <c r="AE15" s="88"/>
      <c r="AF15" s="122"/>
      <c r="AG15" s="88"/>
      <c r="AH15" s="127" t="s">
        <v>121</v>
      </c>
      <c r="AI15" s="127" t="s">
        <v>120</v>
      </c>
      <c r="AJ15" s="128">
        <v>45488</v>
      </c>
    </row>
    <row r="16" spans="1:36" s="4" customFormat="1" ht="45.95" customHeight="1" x14ac:dyDescent="0.25">
      <c r="A16" s="2"/>
      <c r="B16" s="99"/>
      <c r="C16" s="84"/>
      <c r="D16" s="84"/>
      <c r="E16" s="87"/>
      <c r="F16" s="87"/>
      <c r="G16" s="84"/>
      <c r="H16" s="102"/>
      <c r="I16" s="102"/>
      <c r="J16" s="19" t="s">
        <v>89</v>
      </c>
      <c r="K16" s="20" t="s">
        <v>88</v>
      </c>
      <c r="L16" s="18" t="s">
        <v>78</v>
      </c>
      <c r="M16" s="17" t="s">
        <v>129</v>
      </c>
      <c r="N16" s="50"/>
      <c r="O16" s="50"/>
      <c r="P16" s="87"/>
      <c r="Q16" s="87"/>
      <c r="R16" s="87"/>
      <c r="S16" s="87"/>
      <c r="T16" s="125"/>
      <c r="U16" s="52"/>
      <c r="V16" s="68"/>
      <c r="W16" s="52"/>
      <c r="X16" s="68"/>
      <c r="Y16" s="52"/>
      <c r="Z16" s="41"/>
      <c r="AA16" s="43"/>
      <c r="AB16" s="41"/>
      <c r="AC16" s="50"/>
      <c r="AD16" s="50"/>
      <c r="AE16" s="50"/>
      <c r="AF16" s="53"/>
      <c r="AG16" s="50"/>
      <c r="AH16" s="115"/>
      <c r="AI16" s="115"/>
      <c r="AJ16" s="129"/>
    </row>
    <row r="17" spans="1:36" s="4" customFormat="1" ht="47.1" customHeight="1" x14ac:dyDescent="0.25">
      <c r="A17" s="2"/>
      <c r="B17" s="99"/>
      <c r="C17" s="84"/>
      <c r="D17" s="84"/>
      <c r="E17" s="87"/>
      <c r="F17" s="87"/>
      <c r="G17" s="84"/>
      <c r="H17" s="102"/>
      <c r="I17" s="102"/>
      <c r="J17" s="19" t="s">
        <v>91</v>
      </c>
      <c r="K17" s="19" t="s">
        <v>90</v>
      </c>
      <c r="L17" s="18" t="s">
        <v>95</v>
      </c>
      <c r="M17" s="17" t="s">
        <v>102</v>
      </c>
      <c r="N17" s="50"/>
      <c r="O17" s="50"/>
      <c r="P17" s="87"/>
      <c r="Q17" s="87"/>
      <c r="R17" s="87"/>
      <c r="S17" s="87"/>
      <c r="T17" s="125"/>
      <c r="U17" s="52"/>
      <c r="V17" s="68"/>
      <c r="W17" s="52"/>
      <c r="X17" s="68"/>
      <c r="Y17" s="52"/>
      <c r="Z17" s="41"/>
      <c r="AA17" s="43"/>
      <c r="AB17" s="41"/>
      <c r="AC17" s="50"/>
      <c r="AD17" s="50"/>
      <c r="AE17" s="50"/>
      <c r="AF17" s="53"/>
      <c r="AG17" s="50"/>
      <c r="AH17" s="115"/>
      <c r="AI17" s="115"/>
      <c r="AJ17" s="129"/>
    </row>
    <row r="18" spans="1:36" s="4" customFormat="1" ht="59.45" customHeight="1" thickBot="1" x14ac:dyDescent="0.3">
      <c r="A18" s="2"/>
      <c r="B18" s="99"/>
      <c r="C18" s="84"/>
      <c r="D18" s="84"/>
      <c r="E18" s="87"/>
      <c r="F18" s="88"/>
      <c r="G18" s="84"/>
      <c r="H18" s="126"/>
      <c r="I18" s="126"/>
      <c r="J18" s="19" t="s">
        <v>93</v>
      </c>
      <c r="K18" s="19" t="s">
        <v>92</v>
      </c>
      <c r="L18" s="21" t="s">
        <v>96</v>
      </c>
      <c r="M18" s="17" t="s">
        <v>103</v>
      </c>
      <c r="N18" s="50"/>
      <c r="O18" s="50"/>
      <c r="P18" s="88"/>
      <c r="Q18" s="88"/>
      <c r="R18" s="88"/>
      <c r="S18" s="88"/>
      <c r="T18" s="125"/>
      <c r="U18" s="52"/>
      <c r="V18" s="68"/>
      <c r="W18" s="52"/>
      <c r="X18" s="68"/>
      <c r="Y18" s="52"/>
      <c r="Z18" s="41"/>
      <c r="AA18" s="43"/>
      <c r="AB18" s="41"/>
      <c r="AC18" s="50"/>
      <c r="AD18" s="51"/>
      <c r="AE18" s="50"/>
      <c r="AF18" s="53"/>
      <c r="AG18" s="50"/>
      <c r="AH18" s="115"/>
      <c r="AI18" s="115"/>
      <c r="AJ18" s="129"/>
    </row>
    <row r="19" spans="1:36" s="4" customFormat="1" ht="51.95" customHeight="1" x14ac:dyDescent="0.25">
      <c r="A19" s="2"/>
      <c r="B19" s="99"/>
      <c r="C19" s="84"/>
      <c r="D19" s="84"/>
      <c r="E19" s="87"/>
      <c r="F19" s="92" t="s">
        <v>130</v>
      </c>
      <c r="G19" s="84"/>
      <c r="H19" s="101" t="s">
        <v>86</v>
      </c>
      <c r="I19" s="101" t="s">
        <v>86</v>
      </c>
      <c r="J19" s="15" t="s">
        <v>207</v>
      </c>
      <c r="K19" s="19" t="s">
        <v>87</v>
      </c>
      <c r="L19" s="18" t="s">
        <v>94</v>
      </c>
      <c r="M19" s="17" t="s">
        <v>102</v>
      </c>
      <c r="N19" s="50" t="s">
        <v>99</v>
      </c>
      <c r="O19" s="50" t="s">
        <v>142</v>
      </c>
      <c r="P19" s="92" t="s">
        <v>113</v>
      </c>
      <c r="Q19" s="92" t="s">
        <v>70</v>
      </c>
      <c r="R19" s="92" t="s">
        <v>71</v>
      </c>
      <c r="S19" s="92" t="s">
        <v>72</v>
      </c>
      <c r="T19" s="125"/>
      <c r="U19" s="73">
        <f t="shared" ref="U19" si="1">V19+Y19</f>
        <v>340000</v>
      </c>
      <c r="V19" s="68">
        <v>200000</v>
      </c>
      <c r="W19" s="52">
        <v>0</v>
      </c>
      <c r="X19" s="68">
        <v>0</v>
      </c>
      <c r="Y19" s="52">
        <v>140000</v>
      </c>
      <c r="Z19" s="41">
        <v>0</v>
      </c>
      <c r="AA19" s="43">
        <v>0</v>
      </c>
      <c r="AB19" s="41">
        <v>60000</v>
      </c>
      <c r="AC19" s="50" t="s">
        <v>100</v>
      </c>
      <c r="AD19" s="52">
        <f>U19</f>
        <v>340000</v>
      </c>
      <c r="AE19" s="50"/>
      <c r="AF19" s="53"/>
      <c r="AG19" s="50"/>
      <c r="AH19" s="115"/>
      <c r="AI19" s="115"/>
      <c r="AJ19" s="129"/>
    </row>
    <row r="20" spans="1:36" s="4" customFormat="1" ht="41.1" customHeight="1" x14ac:dyDescent="0.25">
      <c r="A20" s="3"/>
      <c r="B20" s="99"/>
      <c r="C20" s="84"/>
      <c r="D20" s="84"/>
      <c r="E20" s="87"/>
      <c r="F20" s="87"/>
      <c r="G20" s="84"/>
      <c r="H20" s="102"/>
      <c r="I20" s="102"/>
      <c r="J20" s="19" t="s">
        <v>89</v>
      </c>
      <c r="K20" s="20" t="s">
        <v>88</v>
      </c>
      <c r="L20" s="18" t="s">
        <v>78</v>
      </c>
      <c r="M20" s="17" t="s">
        <v>143</v>
      </c>
      <c r="N20" s="50"/>
      <c r="O20" s="50"/>
      <c r="P20" s="87"/>
      <c r="Q20" s="87"/>
      <c r="R20" s="87"/>
      <c r="S20" s="87"/>
      <c r="T20" s="125"/>
      <c r="U20" s="52"/>
      <c r="V20" s="68"/>
      <c r="W20" s="52"/>
      <c r="X20" s="68"/>
      <c r="Y20" s="52"/>
      <c r="Z20" s="41"/>
      <c r="AA20" s="43"/>
      <c r="AB20" s="41"/>
      <c r="AC20" s="50"/>
      <c r="AD20" s="50"/>
      <c r="AE20" s="50"/>
      <c r="AF20" s="53"/>
      <c r="AG20" s="50"/>
      <c r="AH20" s="115"/>
      <c r="AI20" s="115"/>
      <c r="AJ20" s="129"/>
    </row>
    <row r="21" spans="1:36" s="4" customFormat="1" ht="45.95" customHeight="1" x14ac:dyDescent="0.25">
      <c r="A21" s="2"/>
      <c r="B21" s="99"/>
      <c r="C21" s="84"/>
      <c r="D21" s="84"/>
      <c r="E21" s="87"/>
      <c r="F21" s="87"/>
      <c r="G21" s="84"/>
      <c r="H21" s="102"/>
      <c r="I21" s="102"/>
      <c r="J21" s="19" t="s">
        <v>91</v>
      </c>
      <c r="K21" s="19" t="s">
        <v>90</v>
      </c>
      <c r="L21" s="18" t="s">
        <v>95</v>
      </c>
      <c r="M21" s="17" t="s">
        <v>102</v>
      </c>
      <c r="N21" s="50"/>
      <c r="O21" s="50"/>
      <c r="P21" s="87"/>
      <c r="Q21" s="87"/>
      <c r="R21" s="87"/>
      <c r="S21" s="87"/>
      <c r="T21" s="125"/>
      <c r="U21" s="52"/>
      <c r="V21" s="68"/>
      <c r="W21" s="52"/>
      <c r="X21" s="68"/>
      <c r="Y21" s="52"/>
      <c r="Z21" s="41"/>
      <c r="AA21" s="43"/>
      <c r="AB21" s="41"/>
      <c r="AC21" s="50"/>
      <c r="AD21" s="50"/>
      <c r="AE21" s="50"/>
      <c r="AF21" s="53"/>
      <c r="AG21" s="50"/>
      <c r="AH21" s="115"/>
      <c r="AI21" s="115"/>
      <c r="AJ21" s="129"/>
    </row>
    <row r="22" spans="1:36" s="4" customFormat="1" ht="51.75" thickBot="1" x14ac:dyDescent="0.3">
      <c r="A22" s="2"/>
      <c r="B22" s="99"/>
      <c r="C22" s="84"/>
      <c r="D22" s="84"/>
      <c r="E22" s="87"/>
      <c r="F22" s="87"/>
      <c r="G22" s="84"/>
      <c r="H22" s="102"/>
      <c r="I22" s="102"/>
      <c r="J22" s="30" t="s">
        <v>93</v>
      </c>
      <c r="K22" s="30" t="s">
        <v>92</v>
      </c>
      <c r="L22" s="31" t="s">
        <v>96</v>
      </c>
      <c r="M22" s="32" t="s">
        <v>105</v>
      </c>
      <c r="N22" s="92"/>
      <c r="O22" s="92"/>
      <c r="P22" s="87"/>
      <c r="Q22" s="87"/>
      <c r="R22" s="87"/>
      <c r="S22" s="87"/>
      <c r="T22" s="125"/>
      <c r="U22" s="75"/>
      <c r="V22" s="74"/>
      <c r="W22" s="75"/>
      <c r="X22" s="74"/>
      <c r="Y22" s="75"/>
      <c r="Z22" s="76"/>
      <c r="AA22" s="77"/>
      <c r="AB22" s="76"/>
      <c r="AC22" s="92"/>
      <c r="AD22" s="51"/>
      <c r="AE22" s="92"/>
      <c r="AF22" s="103"/>
      <c r="AG22" s="92"/>
      <c r="AH22" s="115"/>
      <c r="AI22" s="115"/>
      <c r="AJ22" s="129"/>
    </row>
    <row r="23" spans="1:36" s="4" customFormat="1" ht="44.1" customHeight="1" x14ac:dyDescent="0.25">
      <c r="A23" s="2"/>
      <c r="B23" s="94" t="s">
        <v>104</v>
      </c>
      <c r="C23" s="93" t="s">
        <v>116</v>
      </c>
      <c r="D23" s="93" t="s">
        <v>83</v>
      </c>
      <c r="E23" s="89" t="s">
        <v>84</v>
      </c>
      <c r="F23" s="93" t="s">
        <v>131</v>
      </c>
      <c r="G23" s="93" t="s">
        <v>85</v>
      </c>
      <c r="H23" s="89" t="s">
        <v>86</v>
      </c>
      <c r="I23" s="89" t="s">
        <v>86</v>
      </c>
      <c r="J23" s="15" t="s">
        <v>207</v>
      </c>
      <c r="K23" s="16" t="s">
        <v>87</v>
      </c>
      <c r="L23" s="14" t="s">
        <v>94</v>
      </c>
      <c r="M23" s="40" t="s">
        <v>217</v>
      </c>
      <c r="N23" s="57" t="s">
        <v>99</v>
      </c>
      <c r="O23" s="93" t="s">
        <v>80</v>
      </c>
      <c r="P23" s="57" t="s">
        <v>113</v>
      </c>
      <c r="Q23" s="57" t="s">
        <v>70</v>
      </c>
      <c r="R23" s="57" t="s">
        <v>71</v>
      </c>
      <c r="S23" s="57" t="s">
        <v>72</v>
      </c>
      <c r="T23" s="67">
        <f>U23+U27</f>
        <v>850000</v>
      </c>
      <c r="U23" s="66">
        <f>V23+Y23</f>
        <v>340000</v>
      </c>
      <c r="V23" s="67">
        <v>200000</v>
      </c>
      <c r="W23" s="66">
        <v>0</v>
      </c>
      <c r="X23" s="67">
        <v>0</v>
      </c>
      <c r="Y23" s="66">
        <v>140000</v>
      </c>
      <c r="Z23" s="69">
        <v>0</v>
      </c>
      <c r="AA23" s="70">
        <v>0</v>
      </c>
      <c r="AB23" s="69">
        <v>60000</v>
      </c>
      <c r="AC23" s="57" t="s">
        <v>100</v>
      </c>
      <c r="AD23" s="52">
        <f>U23</f>
        <v>340000</v>
      </c>
      <c r="AE23" s="57"/>
      <c r="AF23" s="58"/>
      <c r="AG23" s="57"/>
      <c r="AH23" s="60" t="s">
        <v>122</v>
      </c>
      <c r="AI23" s="60" t="s">
        <v>132</v>
      </c>
      <c r="AJ23" s="63">
        <v>45761</v>
      </c>
    </row>
    <row r="24" spans="1:36" s="4" customFormat="1" ht="43.5" customHeight="1" x14ac:dyDescent="0.25">
      <c r="A24" s="2"/>
      <c r="B24" s="95"/>
      <c r="C24" s="91"/>
      <c r="D24" s="91"/>
      <c r="E24" s="90"/>
      <c r="F24" s="50"/>
      <c r="G24" s="91"/>
      <c r="H24" s="90"/>
      <c r="I24" s="90"/>
      <c r="J24" s="19" t="s">
        <v>89</v>
      </c>
      <c r="K24" s="20" t="s">
        <v>88</v>
      </c>
      <c r="L24" s="18" t="s">
        <v>78</v>
      </c>
      <c r="M24" s="39" t="s">
        <v>218</v>
      </c>
      <c r="N24" s="50"/>
      <c r="O24" s="50"/>
      <c r="P24" s="50"/>
      <c r="Q24" s="50"/>
      <c r="R24" s="50"/>
      <c r="S24" s="50"/>
      <c r="T24" s="68"/>
      <c r="U24" s="52"/>
      <c r="V24" s="68"/>
      <c r="W24" s="52"/>
      <c r="X24" s="68"/>
      <c r="Y24" s="52"/>
      <c r="Z24" s="41"/>
      <c r="AA24" s="43"/>
      <c r="AB24" s="41"/>
      <c r="AC24" s="50"/>
      <c r="AD24" s="50"/>
      <c r="AE24" s="50"/>
      <c r="AF24" s="53"/>
      <c r="AG24" s="50"/>
      <c r="AH24" s="61"/>
      <c r="AI24" s="61"/>
      <c r="AJ24" s="64"/>
    </row>
    <row r="25" spans="1:36" s="4" customFormat="1" ht="48.6" customHeight="1" x14ac:dyDescent="0.25">
      <c r="B25" s="95"/>
      <c r="C25" s="91"/>
      <c r="D25" s="91"/>
      <c r="E25" s="90"/>
      <c r="F25" s="50"/>
      <c r="G25" s="91"/>
      <c r="H25" s="90"/>
      <c r="I25" s="90"/>
      <c r="J25" s="19" t="s">
        <v>91</v>
      </c>
      <c r="K25" s="19" t="s">
        <v>90</v>
      </c>
      <c r="L25" s="18" t="s">
        <v>95</v>
      </c>
      <c r="M25" s="38" t="s">
        <v>219</v>
      </c>
      <c r="N25" s="50"/>
      <c r="O25" s="50"/>
      <c r="P25" s="50"/>
      <c r="Q25" s="50"/>
      <c r="R25" s="50"/>
      <c r="S25" s="50"/>
      <c r="T25" s="68"/>
      <c r="U25" s="52"/>
      <c r="V25" s="68"/>
      <c r="W25" s="52"/>
      <c r="X25" s="68"/>
      <c r="Y25" s="52"/>
      <c r="Z25" s="41"/>
      <c r="AA25" s="43"/>
      <c r="AB25" s="41"/>
      <c r="AC25" s="50"/>
      <c r="AD25" s="50"/>
      <c r="AE25" s="50"/>
      <c r="AF25" s="53"/>
      <c r="AG25" s="50"/>
      <c r="AH25" s="61"/>
      <c r="AI25" s="61"/>
      <c r="AJ25" s="64"/>
    </row>
    <row r="26" spans="1:36" s="4" customFormat="1" ht="51.75" thickBot="1" x14ac:dyDescent="0.3">
      <c r="B26" s="95"/>
      <c r="C26" s="91"/>
      <c r="D26" s="91"/>
      <c r="E26" s="90"/>
      <c r="F26" s="50"/>
      <c r="G26" s="91"/>
      <c r="H26" s="90"/>
      <c r="I26" s="90"/>
      <c r="J26" s="19" t="s">
        <v>93</v>
      </c>
      <c r="K26" s="19" t="s">
        <v>92</v>
      </c>
      <c r="L26" s="21" t="s">
        <v>96</v>
      </c>
      <c r="M26" s="38" t="s">
        <v>220</v>
      </c>
      <c r="N26" s="50"/>
      <c r="O26" s="50"/>
      <c r="P26" s="50"/>
      <c r="Q26" s="50"/>
      <c r="R26" s="50"/>
      <c r="S26" s="50"/>
      <c r="T26" s="68"/>
      <c r="U26" s="52"/>
      <c r="V26" s="68"/>
      <c r="W26" s="52"/>
      <c r="X26" s="68"/>
      <c r="Y26" s="52"/>
      <c r="Z26" s="41"/>
      <c r="AA26" s="43"/>
      <c r="AB26" s="41"/>
      <c r="AC26" s="50"/>
      <c r="AD26" s="51"/>
      <c r="AE26" s="50"/>
      <c r="AF26" s="53"/>
      <c r="AG26" s="50"/>
      <c r="AH26" s="61"/>
      <c r="AI26" s="61"/>
      <c r="AJ26" s="64"/>
    </row>
    <row r="27" spans="1:36" s="4" customFormat="1" ht="54.6" customHeight="1" x14ac:dyDescent="0.25">
      <c r="A27" s="2"/>
      <c r="B27" s="95"/>
      <c r="C27" s="91"/>
      <c r="D27" s="91"/>
      <c r="E27" s="90"/>
      <c r="F27" s="91" t="s">
        <v>133</v>
      </c>
      <c r="G27" s="91"/>
      <c r="H27" s="90" t="s">
        <v>86</v>
      </c>
      <c r="I27" s="90" t="s">
        <v>86</v>
      </c>
      <c r="J27" s="15" t="s">
        <v>207</v>
      </c>
      <c r="K27" s="19" t="s">
        <v>87</v>
      </c>
      <c r="L27" s="18" t="s">
        <v>94</v>
      </c>
      <c r="M27" s="17" t="s">
        <v>107</v>
      </c>
      <c r="N27" s="50" t="s">
        <v>99</v>
      </c>
      <c r="O27" s="50" t="s">
        <v>106</v>
      </c>
      <c r="P27" s="50" t="s">
        <v>113</v>
      </c>
      <c r="Q27" s="50" t="s">
        <v>70</v>
      </c>
      <c r="R27" s="50" t="s">
        <v>71</v>
      </c>
      <c r="S27" s="50" t="s">
        <v>72</v>
      </c>
      <c r="T27" s="68"/>
      <c r="U27" s="52">
        <f>V27+Y27</f>
        <v>510000</v>
      </c>
      <c r="V27" s="68">
        <v>300000</v>
      </c>
      <c r="W27" s="52">
        <v>0</v>
      </c>
      <c r="X27" s="68">
        <v>0</v>
      </c>
      <c r="Y27" s="52">
        <v>210000</v>
      </c>
      <c r="Z27" s="41">
        <v>0</v>
      </c>
      <c r="AA27" s="43">
        <v>0</v>
      </c>
      <c r="AB27" s="41">
        <v>60000</v>
      </c>
      <c r="AC27" s="50" t="s">
        <v>100</v>
      </c>
      <c r="AD27" s="52">
        <f>U27</f>
        <v>510000</v>
      </c>
      <c r="AE27" s="50"/>
      <c r="AF27" s="53"/>
      <c r="AG27" s="50"/>
      <c r="AH27" s="61"/>
      <c r="AI27" s="61"/>
      <c r="AJ27" s="64"/>
    </row>
    <row r="28" spans="1:36" s="4" customFormat="1" ht="43.5" customHeight="1" x14ac:dyDescent="0.25">
      <c r="A28" s="2"/>
      <c r="B28" s="95"/>
      <c r="C28" s="91"/>
      <c r="D28" s="91"/>
      <c r="E28" s="90"/>
      <c r="F28" s="50"/>
      <c r="G28" s="91"/>
      <c r="H28" s="90"/>
      <c r="I28" s="90"/>
      <c r="J28" s="19" t="s">
        <v>117</v>
      </c>
      <c r="K28" s="20" t="s">
        <v>88</v>
      </c>
      <c r="L28" s="18" t="s">
        <v>78</v>
      </c>
      <c r="M28" s="17" t="s">
        <v>108</v>
      </c>
      <c r="N28" s="50"/>
      <c r="O28" s="50"/>
      <c r="P28" s="50"/>
      <c r="Q28" s="50"/>
      <c r="R28" s="50"/>
      <c r="S28" s="50"/>
      <c r="T28" s="68"/>
      <c r="U28" s="52"/>
      <c r="V28" s="68"/>
      <c r="W28" s="52"/>
      <c r="X28" s="68"/>
      <c r="Y28" s="52"/>
      <c r="Z28" s="41"/>
      <c r="AA28" s="43"/>
      <c r="AB28" s="41"/>
      <c r="AC28" s="50"/>
      <c r="AD28" s="50"/>
      <c r="AE28" s="50"/>
      <c r="AF28" s="53"/>
      <c r="AG28" s="50"/>
      <c r="AH28" s="61"/>
      <c r="AI28" s="61"/>
      <c r="AJ28" s="64"/>
    </row>
    <row r="29" spans="1:36" s="4" customFormat="1" ht="53.1" customHeight="1" x14ac:dyDescent="0.25">
      <c r="A29" s="2"/>
      <c r="B29" s="95"/>
      <c r="C29" s="91"/>
      <c r="D29" s="91"/>
      <c r="E29" s="90"/>
      <c r="F29" s="50"/>
      <c r="G29" s="91"/>
      <c r="H29" s="90"/>
      <c r="I29" s="90"/>
      <c r="J29" s="19" t="s">
        <v>91</v>
      </c>
      <c r="K29" s="19" t="s">
        <v>90</v>
      </c>
      <c r="L29" s="18" t="s">
        <v>95</v>
      </c>
      <c r="M29" s="18" t="s">
        <v>107</v>
      </c>
      <c r="N29" s="50"/>
      <c r="O29" s="50"/>
      <c r="P29" s="50"/>
      <c r="Q29" s="50"/>
      <c r="R29" s="50"/>
      <c r="S29" s="50"/>
      <c r="T29" s="68"/>
      <c r="U29" s="52"/>
      <c r="V29" s="68"/>
      <c r="W29" s="52"/>
      <c r="X29" s="68"/>
      <c r="Y29" s="52"/>
      <c r="Z29" s="41"/>
      <c r="AA29" s="43"/>
      <c r="AB29" s="41"/>
      <c r="AC29" s="50"/>
      <c r="AD29" s="50"/>
      <c r="AE29" s="50"/>
      <c r="AF29" s="53"/>
      <c r="AG29" s="50"/>
      <c r="AH29" s="61"/>
      <c r="AI29" s="61"/>
      <c r="AJ29" s="64"/>
    </row>
    <row r="30" spans="1:36" s="4" customFormat="1" ht="61.5" customHeight="1" thickBot="1" x14ac:dyDescent="0.3">
      <c r="A30" s="2"/>
      <c r="B30" s="130"/>
      <c r="C30" s="131"/>
      <c r="D30" s="131"/>
      <c r="E30" s="101"/>
      <c r="F30" s="92"/>
      <c r="G30" s="131"/>
      <c r="H30" s="101"/>
      <c r="I30" s="101"/>
      <c r="J30" s="30" t="s">
        <v>93</v>
      </c>
      <c r="K30" s="30" t="s">
        <v>92</v>
      </c>
      <c r="L30" s="31" t="s">
        <v>96</v>
      </c>
      <c r="M30" s="29" t="s">
        <v>109</v>
      </c>
      <c r="N30" s="92"/>
      <c r="O30" s="92"/>
      <c r="P30" s="92"/>
      <c r="Q30" s="92"/>
      <c r="R30" s="92"/>
      <c r="S30" s="92"/>
      <c r="T30" s="74"/>
      <c r="U30" s="75"/>
      <c r="V30" s="74"/>
      <c r="W30" s="75"/>
      <c r="X30" s="74"/>
      <c r="Y30" s="75"/>
      <c r="Z30" s="76"/>
      <c r="AA30" s="77"/>
      <c r="AB30" s="76"/>
      <c r="AC30" s="92"/>
      <c r="AD30" s="51"/>
      <c r="AE30" s="92"/>
      <c r="AF30" s="103"/>
      <c r="AG30" s="92"/>
      <c r="AH30" s="132"/>
      <c r="AI30" s="132"/>
      <c r="AJ30" s="48"/>
    </row>
    <row r="31" spans="1:36" s="4" customFormat="1" ht="47.1" customHeight="1" x14ac:dyDescent="0.25">
      <c r="A31" s="2"/>
      <c r="B31" s="80" t="s">
        <v>144</v>
      </c>
      <c r="C31" s="83" t="s">
        <v>135</v>
      </c>
      <c r="D31" s="83" t="s">
        <v>83</v>
      </c>
      <c r="E31" s="86" t="s">
        <v>84</v>
      </c>
      <c r="F31" s="57" t="s">
        <v>123</v>
      </c>
      <c r="G31" s="83" t="s">
        <v>85</v>
      </c>
      <c r="H31" s="89" t="s">
        <v>86</v>
      </c>
      <c r="I31" s="89" t="s">
        <v>86</v>
      </c>
      <c r="J31" s="15" t="s">
        <v>207</v>
      </c>
      <c r="K31" s="16" t="s">
        <v>87</v>
      </c>
      <c r="L31" s="14" t="s">
        <v>94</v>
      </c>
      <c r="M31" s="14" t="s">
        <v>102</v>
      </c>
      <c r="N31" s="57" t="s">
        <v>99</v>
      </c>
      <c r="O31" s="57" t="s">
        <v>124</v>
      </c>
      <c r="P31" s="57" t="s">
        <v>113</v>
      </c>
      <c r="Q31" s="57" t="s">
        <v>70</v>
      </c>
      <c r="R31" s="57" t="s">
        <v>71</v>
      </c>
      <c r="S31" s="57" t="s">
        <v>72</v>
      </c>
      <c r="T31" s="71">
        <f>U31</f>
        <v>272000</v>
      </c>
      <c r="U31" s="66">
        <f>V31+Y31</f>
        <v>272000</v>
      </c>
      <c r="V31" s="67">
        <v>160000</v>
      </c>
      <c r="W31" s="66">
        <v>0</v>
      </c>
      <c r="X31" s="67">
        <v>0</v>
      </c>
      <c r="Y31" s="66">
        <v>112000</v>
      </c>
      <c r="Z31" s="69">
        <v>0</v>
      </c>
      <c r="AA31" s="70">
        <v>0</v>
      </c>
      <c r="AB31" s="69">
        <v>48000</v>
      </c>
      <c r="AC31" s="57" t="s">
        <v>100</v>
      </c>
      <c r="AD31" s="52">
        <f>U31</f>
        <v>272000</v>
      </c>
      <c r="AE31" s="57"/>
      <c r="AF31" s="58"/>
      <c r="AG31" s="57"/>
      <c r="AH31" s="114" t="s">
        <v>213</v>
      </c>
      <c r="AI31" s="114" t="s">
        <v>211</v>
      </c>
      <c r="AJ31" s="45">
        <v>45614</v>
      </c>
    </row>
    <row r="32" spans="1:36" s="4" customFormat="1" ht="25.5" x14ac:dyDescent="0.25">
      <c r="A32" s="2"/>
      <c r="B32" s="81"/>
      <c r="C32" s="84"/>
      <c r="D32" s="84"/>
      <c r="E32" s="87"/>
      <c r="F32" s="50"/>
      <c r="G32" s="84"/>
      <c r="H32" s="90"/>
      <c r="I32" s="90"/>
      <c r="J32" s="19" t="s">
        <v>89</v>
      </c>
      <c r="K32" s="20" t="s">
        <v>88</v>
      </c>
      <c r="L32" s="18" t="s">
        <v>78</v>
      </c>
      <c r="M32" s="18" t="s">
        <v>152</v>
      </c>
      <c r="N32" s="50"/>
      <c r="O32" s="50"/>
      <c r="P32" s="50"/>
      <c r="Q32" s="50"/>
      <c r="R32" s="50"/>
      <c r="S32" s="50"/>
      <c r="T32" s="72"/>
      <c r="U32" s="52"/>
      <c r="V32" s="68"/>
      <c r="W32" s="52"/>
      <c r="X32" s="68"/>
      <c r="Y32" s="52"/>
      <c r="Z32" s="41"/>
      <c r="AA32" s="43"/>
      <c r="AB32" s="41"/>
      <c r="AC32" s="50"/>
      <c r="AD32" s="50"/>
      <c r="AE32" s="50"/>
      <c r="AF32" s="53"/>
      <c r="AG32" s="50"/>
      <c r="AH32" s="115"/>
      <c r="AI32" s="115"/>
      <c r="AJ32" s="46"/>
    </row>
    <row r="33" spans="1:36" s="4" customFormat="1" ht="38.25" x14ac:dyDescent="0.25">
      <c r="A33" s="2"/>
      <c r="B33" s="81"/>
      <c r="C33" s="84"/>
      <c r="D33" s="84"/>
      <c r="E33" s="87"/>
      <c r="F33" s="50"/>
      <c r="G33" s="84"/>
      <c r="H33" s="90"/>
      <c r="I33" s="90"/>
      <c r="J33" s="19" t="s">
        <v>91</v>
      </c>
      <c r="K33" s="19" t="s">
        <v>90</v>
      </c>
      <c r="L33" s="18" t="s">
        <v>95</v>
      </c>
      <c r="M33" s="18" t="s">
        <v>102</v>
      </c>
      <c r="N33" s="50"/>
      <c r="O33" s="50"/>
      <c r="P33" s="50"/>
      <c r="Q33" s="50"/>
      <c r="R33" s="50"/>
      <c r="S33" s="50"/>
      <c r="T33" s="72"/>
      <c r="U33" s="52"/>
      <c r="V33" s="68"/>
      <c r="W33" s="52"/>
      <c r="X33" s="68"/>
      <c r="Y33" s="52"/>
      <c r="Z33" s="41"/>
      <c r="AA33" s="43"/>
      <c r="AB33" s="41"/>
      <c r="AC33" s="50"/>
      <c r="AD33" s="50"/>
      <c r="AE33" s="50"/>
      <c r="AF33" s="53"/>
      <c r="AG33" s="50"/>
      <c r="AH33" s="115"/>
      <c r="AI33" s="115"/>
      <c r="AJ33" s="46"/>
    </row>
    <row r="34" spans="1:36" s="4" customFormat="1" ht="63.95" customHeight="1" thickBot="1" x14ac:dyDescent="0.3">
      <c r="A34" s="2"/>
      <c r="B34" s="82"/>
      <c r="C34" s="85"/>
      <c r="D34" s="85"/>
      <c r="E34" s="88"/>
      <c r="F34" s="50"/>
      <c r="G34" s="85"/>
      <c r="H34" s="90"/>
      <c r="I34" s="90"/>
      <c r="J34" s="19" t="s">
        <v>93</v>
      </c>
      <c r="K34" s="19" t="s">
        <v>92</v>
      </c>
      <c r="L34" s="21" t="s">
        <v>96</v>
      </c>
      <c r="M34" s="18" t="s">
        <v>103</v>
      </c>
      <c r="N34" s="50"/>
      <c r="O34" s="50"/>
      <c r="P34" s="50"/>
      <c r="Q34" s="50"/>
      <c r="R34" s="50"/>
      <c r="S34" s="50"/>
      <c r="T34" s="73"/>
      <c r="U34" s="52"/>
      <c r="V34" s="68"/>
      <c r="W34" s="52"/>
      <c r="X34" s="68"/>
      <c r="Y34" s="52"/>
      <c r="Z34" s="41"/>
      <c r="AA34" s="43"/>
      <c r="AB34" s="41"/>
      <c r="AC34" s="50"/>
      <c r="AD34" s="51"/>
      <c r="AE34" s="50"/>
      <c r="AF34" s="53"/>
      <c r="AG34" s="50"/>
      <c r="AH34" s="116"/>
      <c r="AI34" s="116"/>
      <c r="AJ34" s="47"/>
    </row>
    <row r="35" spans="1:36" s="4" customFormat="1" ht="48.6" customHeight="1" x14ac:dyDescent="0.25">
      <c r="B35" s="80" t="s">
        <v>147</v>
      </c>
      <c r="C35" s="83" t="s">
        <v>149</v>
      </c>
      <c r="D35" s="83" t="s">
        <v>83</v>
      </c>
      <c r="E35" s="86" t="s">
        <v>84</v>
      </c>
      <c r="F35" s="50" t="s">
        <v>126</v>
      </c>
      <c r="G35" s="83" t="s">
        <v>85</v>
      </c>
      <c r="H35" s="90" t="s">
        <v>86</v>
      </c>
      <c r="I35" s="90" t="s">
        <v>86</v>
      </c>
      <c r="J35" s="15" t="s">
        <v>207</v>
      </c>
      <c r="K35" s="19" t="s">
        <v>87</v>
      </c>
      <c r="L35" s="18" t="s">
        <v>94</v>
      </c>
      <c r="M35" s="17" t="s">
        <v>107</v>
      </c>
      <c r="N35" s="50" t="s">
        <v>99</v>
      </c>
      <c r="O35" s="50" t="s">
        <v>110</v>
      </c>
      <c r="P35" s="50" t="s">
        <v>113</v>
      </c>
      <c r="Q35" s="50" t="s">
        <v>70</v>
      </c>
      <c r="R35" s="50" t="s">
        <v>71</v>
      </c>
      <c r="S35" s="50" t="s">
        <v>72</v>
      </c>
      <c r="T35" s="71">
        <f>U35</f>
        <v>1194783.3700000001</v>
      </c>
      <c r="U35" s="52">
        <f>V35+Y35</f>
        <v>1194783.3700000001</v>
      </c>
      <c r="V35" s="68">
        <v>796522.25</v>
      </c>
      <c r="W35" s="52">
        <v>0</v>
      </c>
      <c r="X35" s="68">
        <v>0</v>
      </c>
      <c r="Y35" s="52">
        <v>398261.12</v>
      </c>
      <c r="Z35" s="41">
        <v>0</v>
      </c>
      <c r="AA35" s="43">
        <v>0</v>
      </c>
      <c r="AB35" s="41">
        <v>398261.13</v>
      </c>
      <c r="AC35" s="50" t="s">
        <v>100</v>
      </c>
      <c r="AD35" s="52">
        <f>U35</f>
        <v>1194783.3700000001</v>
      </c>
      <c r="AE35" s="50"/>
      <c r="AF35" s="53"/>
      <c r="AG35" s="50"/>
      <c r="AH35" s="117" t="s">
        <v>211</v>
      </c>
      <c r="AI35" s="117" t="s">
        <v>212</v>
      </c>
      <c r="AJ35" s="48">
        <v>45670</v>
      </c>
    </row>
    <row r="36" spans="1:36" s="4" customFormat="1" ht="43.5" customHeight="1" x14ac:dyDescent="0.25">
      <c r="B36" s="81"/>
      <c r="C36" s="84"/>
      <c r="D36" s="84"/>
      <c r="E36" s="87"/>
      <c r="F36" s="50"/>
      <c r="G36" s="84"/>
      <c r="H36" s="90"/>
      <c r="I36" s="90"/>
      <c r="J36" s="19" t="s">
        <v>89</v>
      </c>
      <c r="K36" s="20" t="s">
        <v>88</v>
      </c>
      <c r="L36" s="18" t="s">
        <v>78</v>
      </c>
      <c r="M36" s="18" t="s">
        <v>216</v>
      </c>
      <c r="N36" s="50"/>
      <c r="O36" s="50"/>
      <c r="P36" s="50"/>
      <c r="Q36" s="50"/>
      <c r="R36" s="50"/>
      <c r="S36" s="50"/>
      <c r="T36" s="72"/>
      <c r="U36" s="52"/>
      <c r="V36" s="68"/>
      <c r="W36" s="52"/>
      <c r="X36" s="68"/>
      <c r="Y36" s="52"/>
      <c r="Z36" s="41"/>
      <c r="AA36" s="43"/>
      <c r="AB36" s="41"/>
      <c r="AC36" s="50"/>
      <c r="AD36" s="50"/>
      <c r="AE36" s="50"/>
      <c r="AF36" s="53"/>
      <c r="AG36" s="50"/>
      <c r="AH36" s="115"/>
      <c r="AI36" s="115"/>
      <c r="AJ36" s="46"/>
    </row>
    <row r="37" spans="1:36" s="4" customFormat="1" ht="47.1" customHeight="1" x14ac:dyDescent="0.25">
      <c r="B37" s="81"/>
      <c r="C37" s="84"/>
      <c r="D37" s="84"/>
      <c r="E37" s="87"/>
      <c r="F37" s="50"/>
      <c r="G37" s="84"/>
      <c r="H37" s="90"/>
      <c r="I37" s="90"/>
      <c r="J37" s="19" t="s">
        <v>91</v>
      </c>
      <c r="K37" s="19" t="s">
        <v>90</v>
      </c>
      <c r="L37" s="18" t="s">
        <v>95</v>
      </c>
      <c r="M37" s="18" t="s">
        <v>107</v>
      </c>
      <c r="N37" s="50"/>
      <c r="O37" s="50"/>
      <c r="P37" s="50"/>
      <c r="Q37" s="50"/>
      <c r="R37" s="50"/>
      <c r="S37" s="50"/>
      <c r="T37" s="72"/>
      <c r="U37" s="52"/>
      <c r="V37" s="68"/>
      <c r="W37" s="52"/>
      <c r="X37" s="68"/>
      <c r="Y37" s="52"/>
      <c r="Z37" s="41"/>
      <c r="AA37" s="43"/>
      <c r="AB37" s="41"/>
      <c r="AC37" s="50"/>
      <c r="AD37" s="50"/>
      <c r="AE37" s="50"/>
      <c r="AF37" s="53"/>
      <c r="AG37" s="50"/>
      <c r="AH37" s="115"/>
      <c r="AI37" s="115"/>
      <c r="AJ37" s="46"/>
    </row>
    <row r="38" spans="1:36" s="4" customFormat="1" ht="56.1" customHeight="1" thickBot="1" x14ac:dyDescent="0.3">
      <c r="B38" s="82"/>
      <c r="C38" s="85"/>
      <c r="D38" s="85"/>
      <c r="E38" s="88"/>
      <c r="F38" s="51"/>
      <c r="G38" s="85"/>
      <c r="H38" s="100"/>
      <c r="I38" s="100"/>
      <c r="J38" s="24" t="s">
        <v>93</v>
      </c>
      <c r="K38" s="24" t="s">
        <v>92</v>
      </c>
      <c r="L38" s="25" t="s">
        <v>96</v>
      </c>
      <c r="M38" s="22" t="s">
        <v>153</v>
      </c>
      <c r="N38" s="51"/>
      <c r="O38" s="51"/>
      <c r="P38" s="51"/>
      <c r="Q38" s="51"/>
      <c r="R38" s="51"/>
      <c r="S38" s="51"/>
      <c r="T38" s="73"/>
      <c r="U38" s="79"/>
      <c r="V38" s="78"/>
      <c r="W38" s="79"/>
      <c r="X38" s="78"/>
      <c r="Y38" s="79"/>
      <c r="Z38" s="42"/>
      <c r="AA38" s="44"/>
      <c r="AB38" s="42"/>
      <c r="AC38" s="51"/>
      <c r="AD38" s="51"/>
      <c r="AE38" s="51"/>
      <c r="AF38" s="54"/>
      <c r="AG38" s="51"/>
      <c r="AH38" s="118"/>
      <c r="AI38" s="118"/>
      <c r="AJ38" s="49"/>
    </row>
    <row r="39" spans="1:36" s="6" customFormat="1" ht="38.25" x14ac:dyDescent="0.25">
      <c r="B39" s="140" t="s">
        <v>162</v>
      </c>
      <c r="C39" s="142" t="s">
        <v>163</v>
      </c>
      <c r="D39" s="142" t="s">
        <v>154</v>
      </c>
      <c r="E39" s="142" t="s">
        <v>155</v>
      </c>
      <c r="F39" s="57" t="s">
        <v>169</v>
      </c>
      <c r="G39" s="57" t="s">
        <v>156</v>
      </c>
      <c r="H39" s="57" t="s">
        <v>68</v>
      </c>
      <c r="I39" s="57" t="s">
        <v>68</v>
      </c>
      <c r="J39" s="15" t="s">
        <v>157</v>
      </c>
      <c r="K39" s="15" t="s">
        <v>158</v>
      </c>
      <c r="L39" s="14" t="s">
        <v>159</v>
      </c>
      <c r="M39" s="13" t="s">
        <v>170</v>
      </c>
      <c r="N39" s="57" t="s">
        <v>99</v>
      </c>
      <c r="O39" s="93" t="s">
        <v>77</v>
      </c>
      <c r="P39" s="57" t="s">
        <v>113</v>
      </c>
      <c r="Q39" s="57" t="s">
        <v>70</v>
      </c>
      <c r="R39" s="57" t="s">
        <v>71</v>
      </c>
      <c r="S39" s="57" t="s">
        <v>119</v>
      </c>
      <c r="T39" s="66">
        <f>U39</f>
        <v>2134649.2000000002</v>
      </c>
      <c r="U39" s="66">
        <f>+V39+Y39</f>
        <v>2134649.2000000002</v>
      </c>
      <c r="V39" s="66">
        <v>1255676</v>
      </c>
      <c r="W39" s="66">
        <v>0</v>
      </c>
      <c r="X39" s="66">
        <v>0</v>
      </c>
      <c r="Y39" s="66">
        <v>878973.2</v>
      </c>
      <c r="Z39" s="66">
        <v>0</v>
      </c>
      <c r="AA39" s="66">
        <v>0</v>
      </c>
      <c r="AB39" s="67">
        <v>376702.8</v>
      </c>
      <c r="AC39" s="66" t="s">
        <v>73</v>
      </c>
      <c r="AD39" s="66">
        <f>U39</f>
        <v>2134649.2000000002</v>
      </c>
      <c r="AE39" s="66"/>
      <c r="AF39" s="66"/>
      <c r="AG39" s="66"/>
      <c r="AH39" s="152" t="s">
        <v>226</v>
      </c>
      <c r="AI39" s="152" t="s">
        <v>227</v>
      </c>
      <c r="AJ39" s="63"/>
    </row>
    <row r="40" spans="1:36" s="6" customFormat="1" ht="58.5" customHeight="1" thickBot="1" x14ac:dyDescent="0.3">
      <c r="B40" s="141"/>
      <c r="C40" s="143"/>
      <c r="D40" s="143"/>
      <c r="E40" s="143"/>
      <c r="F40" s="51"/>
      <c r="G40" s="51"/>
      <c r="H40" s="51"/>
      <c r="I40" s="51"/>
      <c r="J40" s="33" t="s">
        <v>160</v>
      </c>
      <c r="K40" s="33" t="s">
        <v>161</v>
      </c>
      <c r="L40" s="22" t="s">
        <v>69</v>
      </c>
      <c r="M40" s="23" t="s">
        <v>171</v>
      </c>
      <c r="N40" s="51"/>
      <c r="O40" s="97"/>
      <c r="P40" s="51"/>
      <c r="Q40" s="51"/>
      <c r="R40" s="51"/>
      <c r="S40" s="51"/>
      <c r="T40" s="79"/>
      <c r="U40" s="79"/>
      <c r="V40" s="79"/>
      <c r="W40" s="79"/>
      <c r="X40" s="79"/>
      <c r="Y40" s="79"/>
      <c r="Z40" s="79"/>
      <c r="AA40" s="79"/>
      <c r="AB40" s="78"/>
      <c r="AC40" s="79"/>
      <c r="AD40" s="79"/>
      <c r="AE40" s="79"/>
      <c r="AF40" s="79"/>
      <c r="AG40" s="79"/>
      <c r="AH40" s="153"/>
      <c r="AI40" s="153"/>
      <c r="AJ40" s="65"/>
    </row>
    <row r="41" spans="1:36" s="6" customFormat="1" ht="39" thickBot="1" x14ac:dyDescent="0.3">
      <c r="B41" s="140" t="s">
        <v>199</v>
      </c>
      <c r="C41" s="142" t="s">
        <v>163</v>
      </c>
      <c r="D41" s="142" t="s">
        <v>154</v>
      </c>
      <c r="E41" s="142" t="s">
        <v>155</v>
      </c>
      <c r="F41" s="57" t="s">
        <v>177</v>
      </c>
      <c r="G41" s="57" t="s">
        <v>156</v>
      </c>
      <c r="H41" s="57" t="s">
        <v>68</v>
      </c>
      <c r="I41" s="57" t="s">
        <v>68</v>
      </c>
      <c r="J41" s="15" t="s">
        <v>157</v>
      </c>
      <c r="K41" s="15" t="s">
        <v>158</v>
      </c>
      <c r="L41" s="14" t="s">
        <v>159</v>
      </c>
      <c r="M41" s="13" t="s">
        <v>178</v>
      </c>
      <c r="N41" s="57" t="s">
        <v>99</v>
      </c>
      <c r="O41" s="93" t="s">
        <v>80</v>
      </c>
      <c r="P41" s="57" t="s">
        <v>113</v>
      </c>
      <c r="Q41" s="57" t="s">
        <v>70</v>
      </c>
      <c r="R41" s="57" t="s">
        <v>71</v>
      </c>
      <c r="S41" s="57" t="s">
        <v>119</v>
      </c>
      <c r="T41" s="66">
        <f>U41</f>
        <v>340000</v>
      </c>
      <c r="U41" s="66">
        <f>+V41+Y41</f>
        <v>340000</v>
      </c>
      <c r="V41" s="66">
        <v>200000</v>
      </c>
      <c r="W41" s="66">
        <v>0</v>
      </c>
      <c r="X41" s="66">
        <v>0</v>
      </c>
      <c r="Y41" s="66">
        <v>140000</v>
      </c>
      <c r="Z41" s="66">
        <v>0</v>
      </c>
      <c r="AA41" s="66">
        <v>0</v>
      </c>
      <c r="AB41" s="67">
        <v>60000</v>
      </c>
      <c r="AC41" s="66" t="s">
        <v>73</v>
      </c>
      <c r="AD41" s="66">
        <f>U41</f>
        <v>340000</v>
      </c>
      <c r="AE41" s="66"/>
      <c r="AF41" s="66"/>
      <c r="AG41" s="66"/>
      <c r="AH41" s="71" t="s">
        <v>208</v>
      </c>
      <c r="AI41" s="71" t="s">
        <v>209</v>
      </c>
      <c r="AJ41" s="145"/>
    </row>
    <row r="42" spans="1:36" s="6" customFormat="1" ht="58.5" customHeight="1" thickBot="1" x14ac:dyDescent="0.3">
      <c r="B42" s="141"/>
      <c r="C42" s="143"/>
      <c r="D42" s="143"/>
      <c r="E42" s="143"/>
      <c r="F42" s="51"/>
      <c r="G42" s="51"/>
      <c r="H42" s="51"/>
      <c r="I42" s="51"/>
      <c r="J42" s="33" t="s">
        <v>160</v>
      </c>
      <c r="K42" s="33" t="s">
        <v>161</v>
      </c>
      <c r="L42" s="22" t="s">
        <v>69</v>
      </c>
      <c r="M42" s="13" t="s">
        <v>178</v>
      </c>
      <c r="N42" s="51"/>
      <c r="O42" s="97"/>
      <c r="P42" s="51"/>
      <c r="Q42" s="51"/>
      <c r="R42" s="51"/>
      <c r="S42" s="51"/>
      <c r="T42" s="79"/>
      <c r="U42" s="79"/>
      <c r="V42" s="79"/>
      <c r="W42" s="79"/>
      <c r="X42" s="79"/>
      <c r="Y42" s="79"/>
      <c r="Z42" s="79"/>
      <c r="AA42" s="79"/>
      <c r="AB42" s="78"/>
      <c r="AC42" s="79"/>
      <c r="AD42" s="79"/>
      <c r="AE42" s="79"/>
      <c r="AF42" s="79"/>
      <c r="AG42" s="79"/>
      <c r="AH42" s="144"/>
      <c r="AI42" s="144"/>
      <c r="AJ42" s="146"/>
    </row>
    <row r="43" spans="1:36" s="5" customFormat="1" ht="39" thickBot="1" x14ac:dyDescent="0.3">
      <c r="B43" s="147" t="s">
        <v>200</v>
      </c>
      <c r="C43" s="142" t="s">
        <v>163</v>
      </c>
      <c r="D43" s="142" t="s">
        <v>154</v>
      </c>
      <c r="E43" s="142" t="s">
        <v>155</v>
      </c>
      <c r="F43" s="57" t="s">
        <v>186</v>
      </c>
      <c r="G43" s="57" t="s">
        <v>156</v>
      </c>
      <c r="H43" s="57" t="s">
        <v>68</v>
      </c>
      <c r="I43" s="57" t="s">
        <v>68</v>
      </c>
      <c r="J43" s="15" t="s">
        <v>157</v>
      </c>
      <c r="K43" s="15" t="s">
        <v>158</v>
      </c>
      <c r="L43" s="14" t="s">
        <v>159</v>
      </c>
      <c r="M43" s="13" t="s">
        <v>187</v>
      </c>
      <c r="N43" s="57" t="s">
        <v>99</v>
      </c>
      <c r="O43" s="93" t="s">
        <v>79</v>
      </c>
      <c r="P43" s="57" t="s">
        <v>113</v>
      </c>
      <c r="Q43" s="57" t="s">
        <v>70</v>
      </c>
      <c r="R43" s="57" t="s">
        <v>71</v>
      </c>
      <c r="S43" s="57" t="s">
        <v>119</v>
      </c>
      <c r="T43" s="66">
        <f>U43</f>
        <v>164900</v>
      </c>
      <c r="U43" s="66">
        <f>+V43+Y43</f>
        <v>164900</v>
      </c>
      <c r="V43" s="66">
        <v>97000</v>
      </c>
      <c r="W43" s="66">
        <v>0</v>
      </c>
      <c r="X43" s="66">
        <v>0</v>
      </c>
      <c r="Y43" s="66">
        <v>67900</v>
      </c>
      <c r="Z43" s="66">
        <v>0</v>
      </c>
      <c r="AA43" s="66">
        <v>0</v>
      </c>
      <c r="AB43" s="67">
        <v>29100</v>
      </c>
      <c r="AC43" s="66" t="s">
        <v>73</v>
      </c>
      <c r="AD43" s="66">
        <f>U43</f>
        <v>164900</v>
      </c>
      <c r="AE43" s="66"/>
      <c r="AF43" s="66"/>
      <c r="AG43" s="66"/>
      <c r="AH43" s="71" t="s">
        <v>188</v>
      </c>
      <c r="AI43" s="71" t="s">
        <v>189</v>
      </c>
      <c r="AJ43" s="145">
        <v>45761</v>
      </c>
    </row>
    <row r="44" spans="1:36" s="5" customFormat="1" ht="58.5" customHeight="1" thickBot="1" x14ac:dyDescent="0.3">
      <c r="B44" s="148"/>
      <c r="C44" s="143"/>
      <c r="D44" s="143"/>
      <c r="E44" s="143"/>
      <c r="F44" s="51"/>
      <c r="G44" s="51"/>
      <c r="H44" s="51"/>
      <c r="I44" s="51"/>
      <c r="J44" s="33" t="s">
        <v>160</v>
      </c>
      <c r="K44" s="33" t="s">
        <v>161</v>
      </c>
      <c r="L44" s="22" t="s">
        <v>69</v>
      </c>
      <c r="M44" s="13" t="s">
        <v>187</v>
      </c>
      <c r="N44" s="51"/>
      <c r="O44" s="97"/>
      <c r="P44" s="51"/>
      <c r="Q44" s="51"/>
      <c r="R44" s="51"/>
      <c r="S44" s="51"/>
      <c r="T44" s="79"/>
      <c r="U44" s="79"/>
      <c r="V44" s="79"/>
      <c r="W44" s="79"/>
      <c r="X44" s="79"/>
      <c r="Y44" s="79"/>
      <c r="Z44" s="79"/>
      <c r="AA44" s="79"/>
      <c r="AB44" s="78"/>
      <c r="AC44" s="79"/>
      <c r="AD44" s="79"/>
      <c r="AE44" s="79"/>
      <c r="AF44" s="79"/>
      <c r="AG44" s="79"/>
      <c r="AH44" s="144"/>
      <c r="AI44" s="144"/>
      <c r="AJ44" s="146"/>
    </row>
    <row r="45" spans="1:36" s="6" customFormat="1" ht="51.75" thickBot="1" x14ac:dyDescent="0.3">
      <c r="B45" s="147" t="s">
        <v>201</v>
      </c>
      <c r="C45" s="142" t="s">
        <v>163</v>
      </c>
      <c r="D45" s="142" t="s">
        <v>154</v>
      </c>
      <c r="E45" s="142" t="s">
        <v>155</v>
      </c>
      <c r="F45" s="57" t="s">
        <v>168</v>
      </c>
      <c r="G45" s="57" t="s">
        <v>156</v>
      </c>
      <c r="H45" s="57" t="s">
        <v>68</v>
      </c>
      <c r="I45" s="57" t="s">
        <v>68</v>
      </c>
      <c r="J45" s="15" t="s">
        <v>157</v>
      </c>
      <c r="K45" s="15" t="s">
        <v>158</v>
      </c>
      <c r="L45" s="14" t="s">
        <v>159</v>
      </c>
      <c r="M45" s="13" t="s">
        <v>210</v>
      </c>
      <c r="N45" s="57" t="s">
        <v>99</v>
      </c>
      <c r="O45" s="93" t="s">
        <v>74</v>
      </c>
      <c r="P45" s="57" t="s">
        <v>113</v>
      </c>
      <c r="Q45" s="57" t="s">
        <v>70</v>
      </c>
      <c r="R45" s="57" t="s">
        <v>71</v>
      </c>
      <c r="S45" s="57" t="s">
        <v>119</v>
      </c>
      <c r="T45" s="66">
        <f>U45</f>
        <v>884000.85</v>
      </c>
      <c r="U45" s="66">
        <f>+V45+Y45</f>
        <v>884000.85</v>
      </c>
      <c r="V45" s="66">
        <v>520000.5</v>
      </c>
      <c r="W45" s="66">
        <v>0</v>
      </c>
      <c r="X45" s="66">
        <v>0</v>
      </c>
      <c r="Y45" s="66">
        <v>364000.35</v>
      </c>
      <c r="Z45" s="66">
        <v>0</v>
      </c>
      <c r="AA45" s="66">
        <v>0</v>
      </c>
      <c r="AB45" s="67">
        <v>156000.15</v>
      </c>
      <c r="AC45" s="66" t="s">
        <v>73</v>
      </c>
      <c r="AD45" s="66">
        <f>U45</f>
        <v>884000.85</v>
      </c>
      <c r="AE45" s="66"/>
      <c r="AF45" s="66"/>
      <c r="AG45" s="66"/>
      <c r="AH45" s="152" t="s">
        <v>225</v>
      </c>
      <c r="AI45" s="152" t="s">
        <v>224</v>
      </c>
      <c r="AJ45" s="145"/>
    </row>
    <row r="46" spans="1:36" s="6" customFormat="1" ht="58.5" customHeight="1" thickBot="1" x14ac:dyDescent="0.3">
      <c r="B46" s="148"/>
      <c r="C46" s="143"/>
      <c r="D46" s="143"/>
      <c r="E46" s="143"/>
      <c r="F46" s="51"/>
      <c r="G46" s="51"/>
      <c r="H46" s="51"/>
      <c r="I46" s="51"/>
      <c r="J46" s="33" t="s">
        <v>160</v>
      </c>
      <c r="K46" s="33" t="s">
        <v>161</v>
      </c>
      <c r="L46" s="22" t="s">
        <v>69</v>
      </c>
      <c r="M46" s="13" t="s">
        <v>210</v>
      </c>
      <c r="N46" s="51"/>
      <c r="O46" s="97"/>
      <c r="P46" s="51"/>
      <c r="Q46" s="51"/>
      <c r="R46" s="51"/>
      <c r="S46" s="51"/>
      <c r="T46" s="79"/>
      <c r="U46" s="79"/>
      <c r="V46" s="79"/>
      <c r="W46" s="79"/>
      <c r="X46" s="79"/>
      <c r="Y46" s="79"/>
      <c r="Z46" s="79"/>
      <c r="AA46" s="79"/>
      <c r="AB46" s="78"/>
      <c r="AC46" s="79"/>
      <c r="AD46" s="79"/>
      <c r="AE46" s="79"/>
      <c r="AF46" s="79"/>
      <c r="AG46" s="79"/>
      <c r="AH46" s="153"/>
      <c r="AI46" s="153"/>
      <c r="AJ46" s="146"/>
    </row>
    <row r="47" spans="1:36" s="5" customFormat="1" ht="38.25" x14ac:dyDescent="0.25">
      <c r="B47" s="147" t="s">
        <v>202</v>
      </c>
      <c r="C47" s="142" t="s">
        <v>163</v>
      </c>
      <c r="D47" s="142" t="s">
        <v>154</v>
      </c>
      <c r="E47" s="142" t="s">
        <v>155</v>
      </c>
      <c r="F47" s="57" t="s">
        <v>180</v>
      </c>
      <c r="G47" s="57" t="s">
        <v>156</v>
      </c>
      <c r="H47" s="57" t="s">
        <v>68</v>
      </c>
      <c r="I47" s="57" t="s">
        <v>68</v>
      </c>
      <c r="J47" s="15" t="s">
        <v>157</v>
      </c>
      <c r="K47" s="15" t="s">
        <v>158</v>
      </c>
      <c r="L47" s="14" t="s">
        <v>159</v>
      </c>
      <c r="M47" s="13" t="s">
        <v>181</v>
      </c>
      <c r="N47" s="57" t="s">
        <v>99</v>
      </c>
      <c r="O47" s="93" t="s">
        <v>79</v>
      </c>
      <c r="P47" s="57" t="s">
        <v>113</v>
      </c>
      <c r="Q47" s="57" t="s">
        <v>70</v>
      </c>
      <c r="R47" s="57" t="s">
        <v>71</v>
      </c>
      <c r="S47" s="57" t="s">
        <v>119</v>
      </c>
      <c r="T47" s="66">
        <f>U47</f>
        <v>1020000</v>
      </c>
      <c r="U47" s="66">
        <f>+V47+Y47</f>
        <v>1020000</v>
      </c>
      <c r="V47" s="66">
        <v>600000</v>
      </c>
      <c r="W47" s="66">
        <v>0</v>
      </c>
      <c r="X47" s="66">
        <v>0</v>
      </c>
      <c r="Y47" s="66">
        <v>420000</v>
      </c>
      <c r="Z47" s="66">
        <v>0</v>
      </c>
      <c r="AA47" s="66">
        <v>0</v>
      </c>
      <c r="AB47" s="67">
        <v>180000</v>
      </c>
      <c r="AC47" s="66" t="s">
        <v>73</v>
      </c>
      <c r="AD47" s="66">
        <f>U47</f>
        <v>1020000</v>
      </c>
      <c r="AE47" s="66"/>
      <c r="AF47" s="66"/>
      <c r="AG47" s="66"/>
      <c r="AH47" s="71" t="s">
        <v>172</v>
      </c>
      <c r="AI47" s="71" t="s">
        <v>179</v>
      </c>
      <c r="AJ47" s="145"/>
    </row>
    <row r="48" spans="1:36" s="5" customFormat="1" ht="58.5" customHeight="1" thickBot="1" x14ac:dyDescent="0.3">
      <c r="B48" s="148"/>
      <c r="C48" s="143"/>
      <c r="D48" s="143"/>
      <c r="E48" s="143"/>
      <c r="F48" s="51"/>
      <c r="G48" s="51"/>
      <c r="H48" s="51"/>
      <c r="I48" s="51"/>
      <c r="J48" s="33" t="s">
        <v>160</v>
      </c>
      <c r="K48" s="33" t="s">
        <v>161</v>
      </c>
      <c r="L48" s="22" t="s">
        <v>69</v>
      </c>
      <c r="M48" s="23" t="s">
        <v>182</v>
      </c>
      <c r="N48" s="51"/>
      <c r="O48" s="97"/>
      <c r="P48" s="51"/>
      <c r="Q48" s="51"/>
      <c r="R48" s="51"/>
      <c r="S48" s="51"/>
      <c r="T48" s="79"/>
      <c r="U48" s="79"/>
      <c r="V48" s="79"/>
      <c r="W48" s="79"/>
      <c r="X48" s="79"/>
      <c r="Y48" s="79"/>
      <c r="Z48" s="79"/>
      <c r="AA48" s="79"/>
      <c r="AB48" s="78"/>
      <c r="AC48" s="79"/>
      <c r="AD48" s="79"/>
      <c r="AE48" s="79"/>
      <c r="AF48" s="79"/>
      <c r="AG48" s="79"/>
      <c r="AH48" s="144"/>
      <c r="AI48" s="144"/>
      <c r="AJ48" s="146"/>
    </row>
    <row r="49" spans="2:36" s="6" customFormat="1" ht="38.25" x14ac:dyDescent="0.25">
      <c r="B49" s="147" t="s">
        <v>203</v>
      </c>
      <c r="C49" s="142" t="s">
        <v>163</v>
      </c>
      <c r="D49" s="142" t="s">
        <v>154</v>
      </c>
      <c r="E49" s="142" t="s">
        <v>155</v>
      </c>
      <c r="F49" s="57" t="s">
        <v>173</v>
      </c>
      <c r="G49" s="57" t="s">
        <v>156</v>
      </c>
      <c r="H49" s="57" t="s">
        <v>68</v>
      </c>
      <c r="I49" s="57" t="s">
        <v>68</v>
      </c>
      <c r="J49" s="15" t="s">
        <v>157</v>
      </c>
      <c r="K49" s="15" t="s">
        <v>158</v>
      </c>
      <c r="L49" s="14" t="s">
        <v>159</v>
      </c>
      <c r="M49" s="13" t="s">
        <v>174</v>
      </c>
      <c r="N49" s="57" t="s">
        <v>99</v>
      </c>
      <c r="O49" s="93" t="s">
        <v>76</v>
      </c>
      <c r="P49" s="57" t="s">
        <v>113</v>
      </c>
      <c r="Q49" s="57" t="s">
        <v>70</v>
      </c>
      <c r="R49" s="57" t="s">
        <v>71</v>
      </c>
      <c r="S49" s="57" t="s">
        <v>119</v>
      </c>
      <c r="T49" s="66">
        <f>U49</f>
        <v>850000</v>
      </c>
      <c r="U49" s="66">
        <f>+V49+Y49</f>
        <v>850000</v>
      </c>
      <c r="V49" s="66">
        <v>500000</v>
      </c>
      <c r="W49" s="66">
        <v>0</v>
      </c>
      <c r="X49" s="66">
        <v>0</v>
      </c>
      <c r="Y49" s="66">
        <v>350000</v>
      </c>
      <c r="Z49" s="66">
        <v>0</v>
      </c>
      <c r="AA49" s="66">
        <v>0</v>
      </c>
      <c r="AB49" s="67">
        <v>602000</v>
      </c>
      <c r="AC49" s="66" t="s">
        <v>73</v>
      </c>
      <c r="AD49" s="66">
        <f>U49</f>
        <v>850000</v>
      </c>
      <c r="AE49" s="66"/>
      <c r="AF49" s="66"/>
      <c r="AG49" s="66"/>
      <c r="AH49" s="71" t="s">
        <v>175</v>
      </c>
      <c r="AI49" s="71" t="s">
        <v>176</v>
      </c>
      <c r="AJ49" s="145"/>
    </row>
    <row r="50" spans="2:36" s="6" customFormat="1" ht="58.5" customHeight="1" thickBot="1" x14ac:dyDescent="0.3">
      <c r="B50" s="148"/>
      <c r="C50" s="143"/>
      <c r="D50" s="143"/>
      <c r="E50" s="143"/>
      <c r="F50" s="51"/>
      <c r="G50" s="51"/>
      <c r="H50" s="51"/>
      <c r="I50" s="51"/>
      <c r="J50" s="33" t="s">
        <v>160</v>
      </c>
      <c r="K50" s="33" t="s">
        <v>161</v>
      </c>
      <c r="L50" s="22" t="s">
        <v>69</v>
      </c>
      <c r="M50" s="23" t="s">
        <v>174</v>
      </c>
      <c r="N50" s="51"/>
      <c r="O50" s="97"/>
      <c r="P50" s="51"/>
      <c r="Q50" s="51"/>
      <c r="R50" s="51"/>
      <c r="S50" s="51"/>
      <c r="T50" s="79"/>
      <c r="U50" s="79"/>
      <c r="V50" s="79"/>
      <c r="W50" s="79"/>
      <c r="X50" s="79"/>
      <c r="Y50" s="79"/>
      <c r="Z50" s="79"/>
      <c r="AA50" s="79"/>
      <c r="AB50" s="78"/>
      <c r="AC50" s="79"/>
      <c r="AD50" s="79"/>
      <c r="AE50" s="79"/>
      <c r="AF50" s="79"/>
      <c r="AG50" s="79"/>
      <c r="AH50" s="144"/>
      <c r="AI50" s="144"/>
      <c r="AJ50" s="146"/>
    </row>
    <row r="51" spans="2:36" s="5" customFormat="1" ht="38.25" x14ac:dyDescent="0.25">
      <c r="B51" s="147" t="s">
        <v>204</v>
      </c>
      <c r="C51" s="142" t="s">
        <v>163</v>
      </c>
      <c r="D51" s="142" t="s">
        <v>154</v>
      </c>
      <c r="E51" s="142" t="s">
        <v>155</v>
      </c>
      <c r="F51" s="57" t="s">
        <v>183</v>
      </c>
      <c r="G51" s="57" t="s">
        <v>156</v>
      </c>
      <c r="H51" s="57" t="s">
        <v>68</v>
      </c>
      <c r="I51" s="57" t="s">
        <v>68</v>
      </c>
      <c r="J51" s="15" t="s">
        <v>157</v>
      </c>
      <c r="K51" s="15" t="s">
        <v>158</v>
      </c>
      <c r="L51" s="14" t="s">
        <v>159</v>
      </c>
      <c r="M51" s="13" t="s">
        <v>184</v>
      </c>
      <c r="N51" s="57" t="s">
        <v>99</v>
      </c>
      <c r="O51" s="93" t="s">
        <v>79</v>
      </c>
      <c r="P51" s="57" t="s">
        <v>113</v>
      </c>
      <c r="Q51" s="57" t="s">
        <v>70</v>
      </c>
      <c r="R51" s="57" t="s">
        <v>71</v>
      </c>
      <c r="S51" s="57" t="s">
        <v>119</v>
      </c>
      <c r="T51" s="66">
        <f>U51</f>
        <v>1147500</v>
      </c>
      <c r="U51" s="66">
        <f>+V51+Y51</f>
        <v>1147500</v>
      </c>
      <c r="V51" s="66">
        <v>675000</v>
      </c>
      <c r="W51" s="66">
        <v>0</v>
      </c>
      <c r="X51" s="66">
        <v>0</v>
      </c>
      <c r="Y51" s="66">
        <v>472500</v>
      </c>
      <c r="Z51" s="66">
        <v>0</v>
      </c>
      <c r="AA51" s="66">
        <v>0</v>
      </c>
      <c r="AB51" s="67">
        <v>202500</v>
      </c>
      <c r="AC51" s="66" t="s">
        <v>73</v>
      </c>
      <c r="AD51" s="66">
        <f>U51</f>
        <v>1147500</v>
      </c>
      <c r="AE51" s="66"/>
      <c r="AF51" s="66"/>
      <c r="AG51" s="66"/>
      <c r="AH51" s="71" t="s">
        <v>175</v>
      </c>
      <c r="AI51" s="71" t="s">
        <v>176</v>
      </c>
      <c r="AJ51" s="145"/>
    </row>
    <row r="52" spans="2:36" s="5" customFormat="1" ht="58.5" customHeight="1" thickBot="1" x14ac:dyDescent="0.3">
      <c r="B52" s="148"/>
      <c r="C52" s="143"/>
      <c r="D52" s="143"/>
      <c r="E52" s="143"/>
      <c r="F52" s="51"/>
      <c r="G52" s="51"/>
      <c r="H52" s="51"/>
      <c r="I52" s="51"/>
      <c r="J52" s="33" t="s">
        <v>160</v>
      </c>
      <c r="K52" s="33" t="s">
        <v>161</v>
      </c>
      <c r="L52" s="22" t="s">
        <v>69</v>
      </c>
      <c r="M52" s="23" t="s">
        <v>185</v>
      </c>
      <c r="N52" s="51"/>
      <c r="O52" s="97"/>
      <c r="P52" s="51"/>
      <c r="Q52" s="51"/>
      <c r="R52" s="51"/>
      <c r="S52" s="51"/>
      <c r="T52" s="79"/>
      <c r="U52" s="79"/>
      <c r="V52" s="79"/>
      <c r="W52" s="79"/>
      <c r="X52" s="79"/>
      <c r="Y52" s="79"/>
      <c r="Z52" s="79"/>
      <c r="AA52" s="79"/>
      <c r="AB52" s="78"/>
      <c r="AC52" s="79"/>
      <c r="AD52" s="79"/>
      <c r="AE52" s="79"/>
      <c r="AF52" s="79"/>
      <c r="AG52" s="79"/>
      <c r="AH52" s="144"/>
      <c r="AI52" s="144"/>
      <c r="AJ52" s="146"/>
    </row>
    <row r="53" spans="2:36" s="5" customFormat="1" ht="38.25" x14ac:dyDescent="0.25">
      <c r="B53" s="147" t="s">
        <v>205</v>
      </c>
      <c r="C53" s="142" t="s">
        <v>163</v>
      </c>
      <c r="D53" s="142" t="s">
        <v>154</v>
      </c>
      <c r="E53" s="142" t="s">
        <v>155</v>
      </c>
      <c r="F53" s="57" t="s">
        <v>190</v>
      </c>
      <c r="G53" s="57" t="s">
        <v>156</v>
      </c>
      <c r="H53" s="57" t="s">
        <v>68</v>
      </c>
      <c r="I53" s="57" t="s">
        <v>68</v>
      </c>
      <c r="J53" s="15" t="s">
        <v>157</v>
      </c>
      <c r="K53" s="15" t="s">
        <v>158</v>
      </c>
      <c r="L53" s="14" t="s">
        <v>159</v>
      </c>
      <c r="M53" s="13" t="s">
        <v>191</v>
      </c>
      <c r="N53" s="57" t="s">
        <v>99</v>
      </c>
      <c r="O53" s="93" t="s">
        <v>81</v>
      </c>
      <c r="P53" s="57" t="s">
        <v>113</v>
      </c>
      <c r="Q53" s="57" t="s">
        <v>70</v>
      </c>
      <c r="R53" s="57" t="s">
        <v>71</v>
      </c>
      <c r="S53" s="57" t="s">
        <v>119</v>
      </c>
      <c r="T53" s="66">
        <f>U53</f>
        <v>2566818.58</v>
      </c>
      <c r="U53" s="66">
        <f>+V53+Y53</f>
        <v>2566818.58</v>
      </c>
      <c r="V53" s="66">
        <v>1509893.28</v>
      </c>
      <c r="W53" s="66">
        <v>0</v>
      </c>
      <c r="X53" s="66">
        <v>0</v>
      </c>
      <c r="Y53" s="66">
        <v>1056925.3</v>
      </c>
      <c r="Z53" s="66">
        <v>0</v>
      </c>
      <c r="AA53" s="66">
        <v>0</v>
      </c>
      <c r="AB53" s="67">
        <v>452967.99</v>
      </c>
      <c r="AC53" s="66" t="s">
        <v>73</v>
      </c>
      <c r="AD53" s="66">
        <f>U53</f>
        <v>2566818.58</v>
      </c>
      <c r="AE53" s="66"/>
      <c r="AF53" s="66"/>
      <c r="AG53" s="66"/>
      <c r="AH53" s="71" t="s">
        <v>175</v>
      </c>
      <c r="AI53" s="71" t="s">
        <v>176</v>
      </c>
      <c r="AJ53" s="145"/>
    </row>
    <row r="54" spans="2:36" s="5" customFormat="1" ht="58.5" customHeight="1" thickBot="1" x14ac:dyDescent="0.3">
      <c r="B54" s="148"/>
      <c r="C54" s="143"/>
      <c r="D54" s="143"/>
      <c r="E54" s="143"/>
      <c r="F54" s="51"/>
      <c r="G54" s="51"/>
      <c r="H54" s="51"/>
      <c r="I54" s="51"/>
      <c r="J54" s="33" t="s">
        <v>160</v>
      </c>
      <c r="K54" s="33" t="s">
        <v>161</v>
      </c>
      <c r="L54" s="22" t="s">
        <v>69</v>
      </c>
      <c r="M54" s="23" t="s">
        <v>192</v>
      </c>
      <c r="N54" s="51"/>
      <c r="O54" s="97"/>
      <c r="P54" s="51"/>
      <c r="Q54" s="51"/>
      <c r="R54" s="51"/>
      <c r="S54" s="51"/>
      <c r="T54" s="79"/>
      <c r="U54" s="79"/>
      <c r="V54" s="79"/>
      <c r="W54" s="79"/>
      <c r="X54" s="79"/>
      <c r="Y54" s="79"/>
      <c r="Z54" s="79"/>
      <c r="AA54" s="79"/>
      <c r="AB54" s="78"/>
      <c r="AC54" s="79"/>
      <c r="AD54" s="79"/>
      <c r="AE54" s="79"/>
      <c r="AF54" s="79"/>
      <c r="AG54" s="79"/>
      <c r="AH54" s="144"/>
      <c r="AI54" s="144"/>
      <c r="AJ54" s="146"/>
    </row>
    <row r="55" spans="2:36" s="6" customFormat="1" ht="38.25" x14ac:dyDescent="0.25">
      <c r="B55" s="147" t="s">
        <v>206</v>
      </c>
      <c r="C55" s="142" t="s">
        <v>163</v>
      </c>
      <c r="D55" s="142" t="s">
        <v>154</v>
      </c>
      <c r="E55" s="142" t="s">
        <v>155</v>
      </c>
      <c r="F55" s="57" t="s">
        <v>164</v>
      </c>
      <c r="G55" s="57" t="s">
        <v>156</v>
      </c>
      <c r="H55" s="57" t="s">
        <v>68</v>
      </c>
      <c r="I55" s="57" t="s">
        <v>68</v>
      </c>
      <c r="J55" s="15" t="s">
        <v>157</v>
      </c>
      <c r="K55" s="15" t="s">
        <v>158</v>
      </c>
      <c r="L55" s="14" t="s">
        <v>159</v>
      </c>
      <c r="M55" s="13" t="s">
        <v>165</v>
      </c>
      <c r="N55" s="57" t="s">
        <v>99</v>
      </c>
      <c r="O55" s="93" t="s">
        <v>75</v>
      </c>
      <c r="P55" s="57" t="s">
        <v>113</v>
      </c>
      <c r="Q55" s="57" t="s">
        <v>70</v>
      </c>
      <c r="R55" s="57" t="s">
        <v>71</v>
      </c>
      <c r="S55" s="57" t="s">
        <v>119</v>
      </c>
      <c r="T55" s="66">
        <f>U55</f>
        <v>3391500</v>
      </c>
      <c r="U55" s="66">
        <f>+V55+Y55</f>
        <v>3391500</v>
      </c>
      <c r="V55" s="66">
        <v>1995000</v>
      </c>
      <c r="W55" s="66">
        <v>0</v>
      </c>
      <c r="X55" s="66">
        <v>0</v>
      </c>
      <c r="Y55" s="66">
        <v>1396500</v>
      </c>
      <c r="Z55" s="66">
        <v>0</v>
      </c>
      <c r="AA55" s="66">
        <v>0</v>
      </c>
      <c r="AB55" s="67">
        <v>598500</v>
      </c>
      <c r="AC55" s="66" t="s">
        <v>73</v>
      </c>
      <c r="AD55" s="66">
        <f>U55</f>
        <v>3391500</v>
      </c>
      <c r="AE55" s="66"/>
      <c r="AF55" s="66"/>
      <c r="AG55" s="66"/>
      <c r="AH55" s="71" t="s">
        <v>166</v>
      </c>
      <c r="AI55" s="71" t="s">
        <v>167</v>
      </c>
      <c r="AJ55" s="145"/>
    </row>
    <row r="56" spans="2:36" s="6" customFormat="1" ht="58.5" customHeight="1" thickBot="1" x14ac:dyDescent="0.3">
      <c r="B56" s="148"/>
      <c r="C56" s="143"/>
      <c r="D56" s="143"/>
      <c r="E56" s="143"/>
      <c r="F56" s="51"/>
      <c r="G56" s="51"/>
      <c r="H56" s="51"/>
      <c r="I56" s="51"/>
      <c r="J56" s="33" t="s">
        <v>160</v>
      </c>
      <c r="K56" s="33" t="s">
        <v>161</v>
      </c>
      <c r="L56" s="22" t="s">
        <v>69</v>
      </c>
      <c r="M56" s="23" t="s">
        <v>165</v>
      </c>
      <c r="N56" s="51"/>
      <c r="O56" s="97"/>
      <c r="P56" s="51"/>
      <c r="Q56" s="51"/>
      <c r="R56" s="51"/>
      <c r="S56" s="51"/>
      <c r="T56" s="79"/>
      <c r="U56" s="79"/>
      <c r="V56" s="79"/>
      <c r="W56" s="79"/>
      <c r="X56" s="79"/>
      <c r="Y56" s="79"/>
      <c r="Z56" s="79"/>
      <c r="AA56" s="79"/>
      <c r="AB56" s="78"/>
      <c r="AC56" s="79"/>
      <c r="AD56" s="79"/>
      <c r="AE56" s="79"/>
      <c r="AF56" s="79"/>
      <c r="AG56" s="79"/>
      <c r="AH56" s="144"/>
      <c r="AI56" s="144"/>
      <c r="AJ56" s="146"/>
    </row>
    <row r="57" spans="2:36" s="4" customFormat="1" ht="50.45" customHeight="1" x14ac:dyDescent="0.25">
      <c r="B57" s="80" t="s">
        <v>134</v>
      </c>
      <c r="C57" s="83" t="s">
        <v>150</v>
      </c>
      <c r="D57" s="83" t="s">
        <v>83</v>
      </c>
      <c r="E57" s="86" t="s">
        <v>84</v>
      </c>
      <c r="F57" s="50" t="s">
        <v>137</v>
      </c>
      <c r="G57" s="83" t="s">
        <v>85</v>
      </c>
      <c r="H57" s="90" t="s">
        <v>86</v>
      </c>
      <c r="I57" s="90" t="s">
        <v>86</v>
      </c>
      <c r="J57" s="15" t="s">
        <v>207</v>
      </c>
      <c r="K57" s="19" t="s">
        <v>87</v>
      </c>
      <c r="L57" s="18" t="s">
        <v>94</v>
      </c>
      <c r="M57" s="149" t="s">
        <v>221</v>
      </c>
      <c r="N57" s="50" t="s">
        <v>99</v>
      </c>
      <c r="O57" s="50" t="s">
        <v>138</v>
      </c>
      <c r="P57" s="50" t="s">
        <v>113</v>
      </c>
      <c r="Q57" s="50" t="s">
        <v>70</v>
      </c>
      <c r="R57" s="50" t="s">
        <v>71</v>
      </c>
      <c r="S57" s="50" t="s">
        <v>72</v>
      </c>
      <c r="T57" s="68">
        <f>U57</f>
        <v>1276938</v>
      </c>
      <c r="U57" s="52">
        <f>V57+Y57</f>
        <v>1276938</v>
      </c>
      <c r="V57" s="68">
        <v>751140</v>
      </c>
      <c r="W57" s="52">
        <v>0</v>
      </c>
      <c r="X57" s="68">
        <v>0</v>
      </c>
      <c r="Y57" s="52">
        <v>525798</v>
      </c>
      <c r="Z57" s="41">
        <v>0</v>
      </c>
      <c r="AA57" s="43">
        <v>0</v>
      </c>
      <c r="AB57" s="41">
        <v>225342</v>
      </c>
      <c r="AC57" s="50" t="s">
        <v>100</v>
      </c>
      <c r="AD57" s="50" t="s">
        <v>16</v>
      </c>
      <c r="AE57" s="50"/>
      <c r="AF57" s="53"/>
      <c r="AG57" s="50"/>
      <c r="AH57" s="61" t="s">
        <v>214</v>
      </c>
      <c r="AI57" s="61" t="s">
        <v>215</v>
      </c>
      <c r="AJ57" s="135"/>
    </row>
    <row r="58" spans="2:36" s="4" customFormat="1" ht="41.45" customHeight="1" x14ac:dyDescent="0.25">
      <c r="B58" s="81"/>
      <c r="C58" s="84"/>
      <c r="D58" s="84"/>
      <c r="E58" s="87"/>
      <c r="F58" s="50"/>
      <c r="G58" s="84"/>
      <c r="H58" s="90"/>
      <c r="I58" s="90"/>
      <c r="J58" s="19" t="s">
        <v>89</v>
      </c>
      <c r="K58" s="20" t="s">
        <v>88</v>
      </c>
      <c r="L58" s="18" t="s">
        <v>78</v>
      </c>
      <c r="M58" s="150" t="s">
        <v>222</v>
      </c>
      <c r="N58" s="50"/>
      <c r="O58" s="50"/>
      <c r="P58" s="50"/>
      <c r="Q58" s="50"/>
      <c r="R58" s="50"/>
      <c r="S58" s="50"/>
      <c r="T58" s="68"/>
      <c r="U58" s="52"/>
      <c r="V58" s="68"/>
      <c r="W58" s="52"/>
      <c r="X58" s="68"/>
      <c r="Y58" s="52"/>
      <c r="Z58" s="41"/>
      <c r="AA58" s="43"/>
      <c r="AB58" s="41"/>
      <c r="AC58" s="50"/>
      <c r="AD58" s="50"/>
      <c r="AE58" s="50"/>
      <c r="AF58" s="53"/>
      <c r="AG58" s="50"/>
      <c r="AH58" s="61"/>
      <c r="AI58" s="61"/>
      <c r="AJ58" s="135"/>
    </row>
    <row r="59" spans="2:36" s="4" customFormat="1" ht="45.95" customHeight="1" x14ac:dyDescent="0.25">
      <c r="B59" s="81"/>
      <c r="C59" s="84"/>
      <c r="D59" s="84"/>
      <c r="E59" s="87"/>
      <c r="F59" s="50"/>
      <c r="G59" s="84"/>
      <c r="H59" s="90"/>
      <c r="I59" s="90"/>
      <c r="J59" s="19" t="s">
        <v>91</v>
      </c>
      <c r="K59" s="19" t="s">
        <v>90</v>
      </c>
      <c r="L59" s="18" t="s">
        <v>95</v>
      </c>
      <c r="M59" s="150" t="s">
        <v>221</v>
      </c>
      <c r="N59" s="50"/>
      <c r="O59" s="50"/>
      <c r="P59" s="50"/>
      <c r="Q59" s="50"/>
      <c r="R59" s="50"/>
      <c r="S59" s="50"/>
      <c r="T59" s="68"/>
      <c r="U59" s="52"/>
      <c r="V59" s="68"/>
      <c r="W59" s="52"/>
      <c r="X59" s="68"/>
      <c r="Y59" s="52"/>
      <c r="Z59" s="41"/>
      <c r="AA59" s="43"/>
      <c r="AB59" s="41"/>
      <c r="AC59" s="50"/>
      <c r="AD59" s="50"/>
      <c r="AE59" s="50"/>
      <c r="AF59" s="53"/>
      <c r="AG59" s="50"/>
      <c r="AH59" s="61"/>
      <c r="AI59" s="61"/>
      <c r="AJ59" s="135"/>
    </row>
    <row r="60" spans="2:36" s="4" customFormat="1" ht="51.75" thickBot="1" x14ac:dyDescent="0.3">
      <c r="B60" s="82"/>
      <c r="C60" s="85"/>
      <c r="D60" s="85"/>
      <c r="E60" s="88"/>
      <c r="F60" s="51"/>
      <c r="G60" s="85"/>
      <c r="H60" s="100"/>
      <c r="I60" s="100"/>
      <c r="J60" s="24" t="s">
        <v>93</v>
      </c>
      <c r="K60" s="24" t="s">
        <v>92</v>
      </c>
      <c r="L60" s="25" t="s">
        <v>96</v>
      </c>
      <c r="M60" s="151" t="s">
        <v>223</v>
      </c>
      <c r="N60" s="51"/>
      <c r="O60" s="51"/>
      <c r="P60" s="51"/>
      <c r="Q60" s="51"/>
      <c r="R60" s="51"/>
      <c r="S60" s="51"/>
      <c r="T60" s="78"/>
      <c r="U60" s="79"/>
      <c r="V60" s="78"/>
      <c r="W60" s="79"/>
      <c r="X60" s="78"/>
      <c r="Y60" s="79"/>
      <c r="Z60" s="42"/>
      <c r="AA60" s="44"/>
      <c r="AB60" s="42"/>
      <c r="AC60" s="51"/>
      <c r="AD60" s="51"/>
      <c r="AE60" s="51"/>
      <c r="AF60" s="54"/>
      <c r="AG60" s="51"/>
      <c r="AH60" s="62"/>
      <c r="AI60" s="62"/>
      <c r="AJ60" s="136"/>
    </row>
    <row r="61" spans="2:36" s="4" customFormat="1" ht="43.5" customHeight="1" x14ac:dyDescent="0.25">
      <c r="B61" s="80" t="s">
        <v>139</v>
      </c>
      <c r="C61" s="83" t="s">
        <v>151</v>
      </c>
      <c r="D61" s="83" t="s">
        <v>83</v>
      </c>
      <c r="E61" s="86" t="s">
        <v>84</v>
      </c>
      <c r="F61" s="57" t="s">
        <v>136</v>
      </c>
      <c r="G61" s="83" t="s">
        <v>85</v>
      </c>
      <c r="H61" s="89" t="s">
        <v>86</v>
      </c>
      <c r="I61" s="89" t="s">
        <v>86</v>
      </c>
      <c r="J61" s="15" t="s">
        <v>207</v>
      </c>
      <c r="K61" s="16" t="s">
        <v>87</v>
      </c>
      <c r="L61" s="14" t="s">
        <v>94</v>
      </c>
      <c r="M61" s="13" t="s">
        <v>97</v>
      </c>
      <c r="N61" s="57" t="s">
        <v>99</v>
      </c>
      <c r="O61" s="57" t="s">
        <v>118</v>
      </c>
      <c r="P61" s="57" t="s">
        <v>113</v>
      </c>
      <c r="Q61" s="57" t="s">
        <v>70</v>
      </c>
      <c r="R61" s="57" t="s">
        <v>71</v>
      </c>
      <c r="S61" s="57" t="s">
        <v>72</v>
      </c>
      <c r="T61" s="68">
        <f>U61</f>
        <v>167092.15</v>
      </c>
      <c r="U61" s="66">
        <f>V61+Y61</f>
        <v>167092.15</v>
      </c>
      <c r="V61" s="67">
        <v>98289.5</v>
      </c>
      <c r="W61" s="66">
        <v>0</v>
      </c>
      <c r="X61" s="67">
        <v>0</v>
      </c>
      <c r="Y61" s="66">
        <v>68802.649999999994</v>
      </c>
      <c r="Z61" s="69">
        <v>0</v>
      </c>
      <c r="AA61" s="70">
        <v>0</v>
      </c>
      <c r="AB61" s="69">
        <v>29486.85</v>
      </c>
      <c r="AC61" s="57" t="s">
        <v>100</v>
      </c>
      <c r="AD61" s="57" t="s">
        <v>16</v>
      </c>
      <c r="AE61" s="57"/>
      <c r="AF61" s="58"/>
      <c r="AG61" s="57"/>
      <c r="AH61" s="137" t="s">
        <v>140</v>
      </c>
      <c r="AI61" s="137" t="s">
        <v>141</v>
      </c>
      <c r="AJ61" s="138"/>
    </row>
    <row r="62" spans="2:36" s="4" customFormat="1" ht="44.45" customHeight="1" x14ac:dyDescent="0.25">
      <c r="B62" s="81"/>
      <c r="C62" s="84"/>
      <c r="D62" s="84"/>
      <c r="E62" s="87"/>
      <c r="F62" s="50"/>
      <c r="G62" s="84"/>
      <c r="H62" s="90"/>
      <c r="I62" s="90"/>
      <c r="J62" s="19" t="s">
        <v>89</v>
      </c>
      <c r="K62" s="20" t="s">
        <v>88</v>
      </c>
      <c r="L62" s="18" t="s">
        <v>78</v>
      </c>
      <c r="M62" s="17" t="s">
        <v>98</v>
      </c>
      <c r="N62" s="50"/>
      <c r="O62" s="50"/>
      <c r="P62" s="50"/>
      <c r="Q62" s="50"/>
      <c r="R62" s="50"/>
      <c r="S62" s="50"/>
      <c r="T62" s="68"/>
      <c r="U62" s="52"/>
      <c r="V62" s="68"/>
      <c r="W62" s="52"/>
      <c r="X62" s="68"/>
      <c r="Y62" s="52"/>
      <c r="Z62" s="41"/>
      <c r="AA62" s="43"/>
      <c r="AB62" s="41"/>
      <c r="AC62" s="50"/>
      <c r="AD62" s="50"/>
      <c r="AE62" s="50"/>
      <c r="AF62" s="53"/>
      <c r="AG62" s="50"/>
      <c r="AH62" s="50"/>
      <c r="AI62" s="50"/>
      <c r="AJ62" s="139"/>
    </row>
    <row r="63" spans="2:36" s="4" customFormat="1" ht="47.45" customHeight="1" x14ac:dyDescent="0.25">
      <c r="B63" s="81"/>
      <c r="C63" s="84"/>
      <c r="D63" s="84"/>
      <c r="E63" s="87"/>
      <c r="F63" s="50"/>
      <c r="G63" s="84"/>
      <c r="H63" s="90"/>
      <c r="I63" s="90"/>
      <c r="J63" s="19" t="s">
        <v>91</v>
      </c>
      <c r="K63" s="19" t="s">
        <v>90</v>
      </c>
      <c r="L63" s="18" t="s">
        <v>95</v>
      </c>
      <c r="M63" s="18" t="s">
        <v>97</v>
      </c>
      <c r="N63" s="50"/>
      <c r="O63" s="50"/>
      <c r="P63" s="50"/>
      <c r="Q63" s="50"/>
      <c r="R63" s="50"/>
      <c r="S63" s="50"/>
      <c r="T63" s="68"/>
      <c r="U63" s="52"/>
      <c r="V63" s="68"/>
      <c r="W63" s="52"/>
      <c r="X63" s="68"/>
      <c r="Y63" s="52"/>
      <c r="Z63" s="41"/>
      <c r="AA63" s="43"/>
      <c r="AB63" s="41"/>
      <c r="AC63" s="50"/>
      <c r="AD63" s="50"/>
      <c r="AE63" s="50"/>
      <c r="AF63" s="53"/>
      <c r="AG63" s="50"/>
      <c r="AH63" s="50"/>
      <c r="AI63" s="50"/>
      <c r="AJ63" s="139"/>
    </row>
    <row r="64" spans="2:36" s="4" customFormat="1" ht="51.75" thickBot="1" x14ac:dyDescent="0.3">
      <c r="B64" s="82"/>
      <c r="C64" s="85"/>
      <c r="D64" s="85"/>
      <c r="E64" s="88"/>
      <c r="F64" s="50"/>
      <c r="G64" s="85"/>
      <c r="H64" s="90"/>
      <c r="I64" s="90"/>
      <c r="J64" s="19" t="s">
        <v>93</v>
      </c>
      <c r="K64" s="19" t="s">
        <v>92</v>
      </c>
      <c r="L64" s="21" t="s">
        <v>96</v>
      </c>
      <c r="M64" s="18" t="s">
        <v>103</v>
      </c>
      <c r="N64" s="50"/>
      <c r="O64" s="50"/>
      <c r="P64" s="50"/>
      <c r="Q64" s="50"/>
      <c r="R64" s="50"/>
      <c r="S64" s="50"/>
      <c r="T64" s="78"/>
      <c r="U64" s="52"/>
      <c r="V64" s="68"/>
      <c r="W64" s="52"/>
      <c r="X64" s="68"/>
      <c r="Y64" s="52"/>
      <c r="Z64" s="41"/>
      <c r="AA64" s="43"/>
      <c r="AB64" s="41"/>
      <c r="AC64" s="50"/>
      <c r="AD64" s="50"/>
      <c r="AE64" s="50"/>
      <c r="AF64" s="53"/>
      <c r="AG64" s="50"/>
      <c r="AH64" s="50"/>
      <c r="AI64" s="50"/>
      <c r="AJ64" s="139"/>
    </row>
  </sheetData>
  <autoFilter ref="A5:AJ6" xr:uid="{00000000-0009-0000-0000-000005000000}"/>
  <mergeCells count="588">
    <mergeCell ref="AB53:AB54"/>
    <mergeCell ref="AC53:AC54"/>
    <mergeCell ref="AD53:AD54"/>
    <mergeCell ref="AE53:AE54"/>
    <mergeCell ref="AF53:AF54"/>
    <mergeCell ref="AG53:AG54"/>
    <mergeCell ref="AH53:AH54"/>
    <mergeCell ref="AI53:AI54"/>
    <mergeCell ref="AJ53:AJ54"/>
    <mergeCell ref="AI43:AI44"/>
    <mergeCell ref="AJ43:AJ44"/>
    <mergeCell ref="B53:B54"/>
    <mergeCell ref="C53:C54"/>
    <mergeCell ref="D53:D54"/>
    <mergeCell ref="E53:E54"/>
    <mergeCell ref="F53:F54"/>
    <mergeCell ref="G53:G54"/>
    <mergeCell ref="H53:H54"/>
    <mergeCell ref="I53:I54"/>
    <mergeCell ref="N53:N54"/>
    <mergeCell ref="O53:O54"/>
    <mergeCell ref="P53:P54"/>
    <mergeCell ref="Q53:Q54"/>
    <mergeCell ref="R53:R54"/>
    <mergeCell ref="S53:S54"/>
    <mergeCell ref="T53:T54"/>
    <mergeCell ref="U53:U54"/>
    <mergeCell ref="V53:V54"/>
    <mergeCell ref="W53:W54"/>
    <mergeCell ref="X53:X54"/>
    <mergeCell ref="Y53:Y54"/>
    <mergeCell ref="Z53:Z54"/>
    <mergeCell ref="AA53:AA54"/>
    <mergeCell ref="Z43:Z44"/>
    <mergeCell ref="AA43:AA44"/>
    <mergeCell ref="AB43:AB44"/>
    <mergeCell ref="AC43:AC44"/>
    <mergeCell ref="AD43:AD44"/>
    <mergeCell ref="AE43:AE44"/>
    <mergeCell ref="AF43:AF44"/>
    <mergeCell ref="AG43:AG44"/>
    <mergeCell ref="AH43:AH44"/>
    <mergeCell ref="AG51:AG52"/>
    <mergeCell ref="AH51:AH52"/>
    <mergeCell ref="AI51:AI52"/>
    <mergeCell ref="AJ51:AJ52"/>
    <mergeCell ref="B43:B44"/>
    <mergeCell ref="C43:C44"/>
    <mergeCell ref="D43:D44"/>
    <mergeCell ref="E43:E44"/>
    <mergeCell ref="F43:F44"/>
    <mergeCell ref="G43:G44"/>
    <mergeCell ref="H43:H44"/>
    <mergeCell ref="I43:I44"/>
    <mergeCell ref="N43:N44"/>
    <mergeCell ref="O43:O44"/>
    <mergeCell ref="P43:P44"/>
    <mergeCell ref="Q43:Q44"/>
    <mergeCell ref="R43:R44"/>
    <mergeCell ref="S43:S44"/>
    <mergeCell ref="T43:T44"/>
    <mergeCell ref="U43:U44"/>
    <mergeCell ref="V43:V44"/>
    <mergeCell ref="W43:W44"/>
    <mergeCell ref="X43:X44"/>
    <mergeCell ref="Y43:Y44"/>
    <mergeCell ref="X51:X52"/>
    <mergeCell ref="Y51:Y52"/>
    <mergeCell ref="Z51:Z52"/>
    <mergeCell ref="AA51:AA52"/>
    <mergeCell ref="AB51:AB52"/>
    <mergeCell ref="AC51:AC52"/>
    <mergeCell ref="AD51:AD52"/>
    <mergeCell ref="AE51:AE52"/>
    <mergeCell ref="AF51:AF52"/>
    <mergeCell ref="AE47:AE48"/>
    <mergeCell ref="AF47:AF48"/>
    <mergeCell ref="AG47:AG48"/>
    <mergeCell ref="AH47:AH48"/>
    <mergeCell ref="AI47:AI48"/>
    <mergeCell ref="AJ47:AJ48"/>
    <mergeCell ref="B51:B52"/>
    <mergeCell ref="C51:C52"/>
    <mergeCell ref="D51:D52"/>
    <mergeCell ref="E51:E52"/>
    <mergeCell ref="F51:F52"/>
    <mergeCell ref="G51:G52"/>
    <mergeCell ref="H51:H52"/>
    <mergeCell ref="I51:I52"/>
    <mergeCell ref="N51:N52"/>
    <mergeCell ref="O51:O52"/>
    <mergeCell ref="P51:P52"/>
    <mergeCell ref="Q51:Q52"/>
    <mergeCell ref="R51:R52"/>
    <mergeCell ref="S51:S52"/>
    <mergeCell ref="T51:T52"/>
    <mergeCell ref="U51:U52"/>
    <mergeCell ref="V51:V52"/>
    <mergeCell ref="W51:W52"/>
    <mergeCell ref="V47:V48"/>
    <mergeCell ref="W47:W48"/>
    <mergeCell ref="X47:X48"/>
    <mergeCell ref="Y47:Y48"/>
    <mergeCell ref="Z47:Z48"/>
    <mergeCell ref="AA47:AA48"/>
    <mergeCell ref="AB47:AB48"/>
    <mergeCell ref="AC47:AC48"/>
    <mergeCell ref="AD47:AD48"/>
    <mergeCell ref="AC49:AC50"/>
    <mergeCell ref="AD49:AD50"/>
    <mergeCell ref="AE49:AE50"/>
    <mergeCell ref="AF49:AF50"/>
    <mergeCell ref="AG49:AG50"/>
    <mergeCell ref="AH49:AH50"/>
    <mergeCell ref="AI49:AI50"/>
    <mergeCell ref="AJ49:AJ50"/>
    <mergeCell ref="B47:B48"/>
    <mergeCell ref="C47:C48"/>
    <mergeCell ref="D47:D48"/>
    <mergeCell ref="E47:E48"/>
    <mergeCell ref="F47:F48"/>
    <mergeCell ref="G47:G48"/>
    <mergeCell ref="H47:H48"/>
    <mergeCell ref="I47:I48"/>
    <mergeCell ref="N47:N48"/>
    <mergeCell ref="O47:O48"/>
    <mergeCell ref="P47:P48"/>
    <mergeCell ref="Q47:Q48"/>
    <mergeCell ref="R47:R48"/>
    <mergeCell ref="S47:S48"/>
    <mergeCell ref="T47:T48"/>
    <mergeCell ref="U47:U48"/>
    <mergeCell ref="AH39:AH40"/>
    <mergeCell ref="AI39:AI40"/>
    <mergeCell ref="AJ39:AJ40"/>
    <mergeCell ref="B49:B50"/>
    <mergeCell ref="C49:C50"/>
    <mergeCell ref="D49:D50"/>
    <mergeCell ref="E49:E50"/>
    <mergeCell ref="F49:F50"/>
    <mergeCell ref="G49:G50"/>
    <mergeCell ref="H49:H50"/>
    <mergeCell ref="I49:I50"/>
    <mergeCell ref="N49:N50"/>
    <mergeCell ref="O49:O50"/>
    <mergeCell ref="P49:P50"/>
    <mergeCell ref="Q49:Q50"/>
    <mergeCell ref="R49:R50"/>
    <mergeCell ref="S49:S50"/>
    <mergeCell ref="T49:T50"/>
    <mergeCell ref="U49:U50"/>
    <mergeCell ref="V49:V50"/>
    <mergeCell ref="W49:W50"/>
    <mergeCell ref="X49:X50"/>
    <mergeCell ref="Y49:Y50"/>
    <mergeCell ref="Z49:Z50"/>
    <mergeCell ref="AH45:AH46"/>
    <mergeCell ref="AI45:AI46"/>
    <mergeCell ref="AJ45:AJ46"/>
    <mergeCell ref="B39:B40"/>
    <mergeCell ref="C39:C40"/>
    <mergeCell ref="D39:D40"/>
    <mergeCell ref="E39:E40"/>
    <mergeCell ref="F39:F40"/>
    <mergeCell ref="G39:G40"/>
    <mergeCell ref="H39:H40"/>
    <mergeCell ref="I39:I40"/>
    <mergeCell ref="N39:N40"/>
    <mergeCell ref="O39:O40"/>
    <mergeCell ref="P39:P40"/>
    <mergeCell ref="Q39:Q40"/>
    <mergeCell ref="R39:R40"/>
    <mergeCell ref="S39:S40"/>
    <mergeCell ref="T39:T40"/>
    <mergeCell ref="U39:U40"/>
    <mergeCell ref="V39:V40"/>
    <mergeCell ref="W39:W40"/>
    <mergeCell ref="X39:X40"/>
    <mergeCell ref="Y39:Y40"/>
    <mergeCell ref="Z39:Z40"/>
    <mergeCell ref="AJ55:AJ56"/>
    <mergeCell ref="B45:B46"/>
    <mergeCell ref="C45:C46"/>
    <mergeCell ref="D45:D46"/>
    <mergeCell ref="E45:E46"/>
    <mergeCell ref="F45:F46"/>
    <mergeCell ref="G45:G46"/>
    <mergeCell ref="H45:H46"/>
    <mergeCell ref="I45:I46"/>
    <mergeCell ref="N45:N46"/>
    <mergeCell ref="O45:O46"/>
    <mergeCell ref="P45:P46"/>
    <mergeCell ref="Q45:Q46"/>
    <mergeCell ref="R45:R46"/>
    <mergeCell ref="S45:S46"/>
    <mergeCell ref="T45:T46"/>
    <mergeCell ref="U45:U46"/>
    <mergeCell ref="V45:V46"/>
    <mergeCell ref="W45:W46"/>
    <mergeCell ref="X45:X46"/>
    <mergeCell ref="Y45:Y46"/>
    <mergeCell ref="Z45:Z46"/>
    <mergeCell ref="AA45:AA46"/>
    <mergeCell ref="AB45:AB46"/>
    <mergeCell ref="AA55:AA56"/>
    <mergeCell ref="AB55:AB56"/>
    <mergeCell ref="AC55:AC56"/>
    <mergeCell ref="AD55:AD56"/>
    <mergeCell ref="AE55:AE56"/>
    <mergeCell ref="AF55:AF56"/>
    <mergeCell ref="AG55:AG56"/>
    <mergeCell ref="AH55:AH56"/>
    <mergeCell ref="AI55:AI56"/>
    <mergeCell ref="AG41:AG42"/>
    <mergeCell ref="AH41:AH42"/>
    <mergeCell ref="AI41:AI42"/>
    <mergeCell ref="AJ41:AJ42"/>
    <mergeCell ref="B55:B56"/>
    <mergeCell ref="C55:C56"/>
    <mergeCell ref="D55:D56"/>
    <mergeCell ref="E55:E56"/>
    <mergeCell ref="F55:F56"/>
    <mergeCell ref="G55:G56"/>
    <mergeCell ref="H55:H56"/>
    <mergeCell ref="I55:I56"/>
    <mergeCell ref="N55:N56"/>
    <mergeCell ref="O55:O56"/>
    <mergeCell ref="P55:P56"/>
    <mergeCell ref="Q55:Q56"/>
    <mergeCell ref="R55:R56"/>
    <mergeCell ref="S55:S56"/>
    <mergeCell ref="T55:T56"/>
    <mergeCell ref="U55:U56"/>
    <mergeCell ref="V55:V56"/>
    <mergeCell ref="W55:W56"/>
    <mergeCell ref="X55:X56"/>
    <mergeCell ref="Y55:Y56"/>
    <mergeCell ref="B41:B42"/>
    <mergeCell ref="C41:C42"/>
    <mergeCell ref="D41:D42"/>
    <mergeCell ref="E41:E42"/>
    <mergeCell ref="F41:F42"/>
    <mergeCell ref="G41:G42"/>
    <mergeCell ref="H41:H42"/>
    <mergeCell ref="I41:I42"/>
    <mergeCell ref="N41:N42"/>
    <mergeCell ref="O41:O42"/>
    <mergeCell ref="P41:P42"/>
    <mergeCell ref="Q41:Q42"/>
    <mergeCell ref="R41:R42"/>
    <mergeCell ref="S41:S42"/>
    <mergeCell ref="T41:T42"/>
    <mergeCell ref="U41:U42"/>
    <mergeCell ref="V41:V42"/>
    <mergeCell ref="W41:W42"/>
    <mergeCell ref="X41:X42"/>
    <mergeCell ref="Y41:Y42"/>
    <mergeCell ref="Z41:Z42"/>
    <mergeCell ref="AA41:AA42"/>
    <mergeCell ref="AB41:AB42"/>
    <mergeCell ref="AC41:AC42"/>
    <mergeCell ref="AD41:AD42"/>
    <mergeCell ref="AE41:AE42"/>
    <mergeCell ref="AF41:AF42"/>
    <mergeCell ref="Z55:Z56"/>
    <mergeCell ref="B57:B60"/>
    <mergeCell ref="C57:C60"/>
    <mergeCell ref="D57:D60"/>
    <mergeCell ref="AH61:AH64"/>
    <mergeCell ref="AI61:AI64"/>
    <mergeCell ref="AJ61:AJ64"/>
    <mergeCell ref="T61:T64"/>
    <mergeCell ref="Y61:Y64"/>
    <mergeCell ref="Z61:Z64"/>
    <mergeCell ref="AA61:AA64"/>
    <mergeCell ref="AB61:AB64"/>
    <mergeCell ref="AC61:AC64"/>
    <mergeCell ref="AD61:AD64"/>
    <mergeCell ref="AE61:AE64"/>
    <mergeCell ref="AF61:AF64"/>
    <mergeCell ref="AG61:AG64"/>
    <mergeCell ref="O61:O64"/>
    <mergeCell ref="P61:P64"/>
    <mergeCell ref="Q61:Q64"/>
    <mergeCell ref="R61:R64"/>
    <mergeCell ref="S61:S64"/>
    <mergeCell ref="U61:U64"/>
    <mergeCell ref="V61:V64"/>
    <mergeCell ref="W61:W64"/>
    <mergeCell ref="X61:X64"/>
    <mergeCell ref="B61:B64"/>
    <mergeCell ref="C61:C64"/>
    <mergeCell ref="D61:D64"/>
    <mergeCell ref="E61:E64"/>
    <mergeCell ref="F61:F64"/>
    <mergeCell ref="G61:G64"/>
    <mergeCell ref="H61:H64"/>
    <mergeCell ref="I61:I64"/>
    <mergeCell ref="N61:N64"/>
    <mergeCell ref="E57:E60"/>
    <mergeCell ref="AH15:AH22"/>
    <mergeCell ref="AI15:AI22"/>
    <mergeCell ref="AJ15:AJ22"/>
    <mergeCell ref="B23:B30"/>
    <mergeCell ref="C23:C30"/>
    <mergeCell ref="D23:D30"/>
    <mergeCell ref="E23:E30"/>
    <mergeCell ref="G23:G30"/>
    <mergeCell ref="T23:T30"/>
    <mergeCell ref="AH23:AH30"/>
    <mergeCell ref="AI23:AI30"/>
    <mergeCell ref="AJ23:AJ30"/>
    <mergeCell ref="X15:X18"/>
    <mergeCell ref="Y15:Y18"/>
    <mergeCell ref="Z15:Z18"/>
    <mergeCell ref="AA15:AA18"/>
    <mergeCell ref="AB15:AB18"/>
    <mergeCell ref="AC15:AC18"/>
    <mergeCell ref="T57:T60"/>
    <mergeCell ref="AH57:AH60"/>
    <mergeCell ref="AI57:AI60"/>
    <mergeCell ref="AJ57:AJ60"/>
    <mergeCell ref="I57:I60"/>
    <mergeCell ref="Q15:Q18"/>
    <mergeCell ref="R15:R18"/>
    <mergeCell ref="S15:S18"/>
    <mergeCell ref="T15:T22"/>
    <mergeCell ref="S19:S22"/>
    <mergeCell ref="F15:F18"/>
    <mergeCell ref="H15:H18"/>
    <mergeCell ref="I15:I18"/>
    <mergeCell ref="G15:G22"/>
    <mergeCell ref="O19:O22"/>
    <mergeCell ref="P19:P22"/>
    <mergeCell ref="V57:V60"/>
    <mergeCell ref="S27:S30"/>
    <mergeCell ref="Q35:Q38"/>
    <mergeCell ref="R35:R38"/>
    <mergeCell ref="AG57:AG60"/>
    <mergeCell ref="Z57:Z60"/>
    <mergeCell ref="AA57:AA60"/>
    <mergeCell ref="AB57:AB60"/>
    <mergeCell ref="W23:W26"/>
    <mergeCell ref="AB31:AB34"/>
    <mergeCell ref="AC45:AC46"/>
    <mergeCell ref="AD45:AD46"/>
    <mergeCell ref="AE45:AE46"/>
    <mergeCell ref="AF45:AF46"/>
    <mergeCell ref="AG45:AG46"/>
    <mergeCell ref="AA39:AA40"/>
    <mergeCell ref="AB39:AB40"/>
    <mergeCell ref="AC39:AC40"/>
    <mergeCell ref="AD39:AD40"/>
    <mergeCell ref="AE39:AE40"/>
    <mergeCell ref="AF39:AF40"/>
    <mergeCell ref="AG39:AG40"/>
    <mergeCell ref="AA49:AA50"/>
    <mergeCell ref="AB49:AB50"/>
    <mergeCell ref="S57:S60"/>
    <mergeCell ref="W57:W60"/>
    <mergeCell ref="X57:X60"/>
    <mergeCell ref="Y57:Y60"/>
    <mergeCell ref="AE15:AE18"/>
    <mergeCell ref="AF15:AF18"/>
    <mergeCell ref="U15:U18"/>
    <mergeCell ref="V15:V18"/>
    <mergeCell ref="W15:W18"/>
    <mergeCell ref="U19:U22"/>
    <mergeCell ref="AD15:AD18"/>
    <mergeCell ref="V19:V22"/>
    <mergeCell ref="W19:W22"/>
    <mergeCell ref="AC19:AC22"/>
    <mergeCell ref="AC23:AC26"/>
    <mergeCell ref="X23:X26"/>
    <mergeCell ref="Y23:Y26"/>
    <mergeCell ref="Z23:Z26"/>
    <mergeCell ref="AA23:AA26"/>
    <mergeCell ref="U23:U26"/>
    <mergeCell ref="V23:V26"/>
    <mergeCell ref="AF31:AF34"/>
    <mergeCell ref="S31:S34"/>
    <mergeCell ref="U57:U60"/>
    <mergeCell ref="H57:H60"/>
    <mergeCell ref="F57:F60"/>
    <mergeCell ref="N57:N60"/>
    <mergeCell ref="O57:O60"/>
    <mergeCell ref="AC57:AC60"/>
    <mergeCell ref="AD57:AD60"/>
    <mergeCell ref="AE57:AE60"/>
    <mergeCell ref="AF57:AF60"/>
    <mergeCell ref="AF35:AF38"/>
    <mergeCell ref="G57:G60"/>
    <mergeCell ref="F35:F38"/>
    <mergeCell ref="H35:H38"/>
    <mergeCell ref="U35:U38"/>
    <mergeCell ref="I35:I38"/>
    <mergeCell ref="N35:N38"/>
    <mergeCell ref="O35:O38"/>
    <mergeCell ref="P35:P38"/>
    <mergeCell ref="Z35:Z38"/>
    <mergeCell ref="AA35:AA38"/>
    <mergeCell ref="AB35:AB38"/>
    <mergeCell ref="AC35:AC38"/>
    <mergeCell ref="P57:P60"/>
    <mergeCell ref="Q57:Q60"/>
    <mergeCell ref="R57:R60"/>
    <mergeCell ref="AE35:AE38"/>
    <mergeCell ref="AG31:AG34"/>
    <mergeCell ref="B1:AI1"/>
    <mergeCell ref="B3:B4"/>
    <mergeCell ref="C3:C4"/>
    <mergeCell ref="D3:D4"/>
    <mergeCell ref="E3:E4"/>
    <mergeCell ref="F3:F4"/>
    <mergeCell ref="G3:G4"/>
    <mergeCell ref="H3:H4"/>
    <mergeCell ref="I3:I4"/>
    <mergeCell ref="J3:M3"/>
    <mergeCell ref="AG3:AG4"/>
    <mergeCell ref="AH3:AH4"/>
    <mergeCell ref="AI3:AI4"/>
    <mergeCell ref="N3:N4"/>
    <mergeCell ref="O3:O4"/>
    <mergeCell ref="P3:P4"/>
    <mergeCell ref="Q3:Q4"/>
    <mergeCell ref="R3:R4"/>
    <mergeCell ref="S3:S4"/>
    <mergeCell ref="N15:N18"/>
    <mergeCell ref="O15:O18"/>
    <mergeCell ref="P15:P18"/>
    <mergeCell ref="AJ3:AJ4"/>
    <mergeCell ref="T3:T4"/>
    <mergeCell ref="U3:U4"/>
    <mergeCell ref="V3:AA3"/>
    <mergeCell ref="AB3:AB4"/>
    <mergeCell ref="AC3:AC4"/>
    <mergeCell ref="AD3:AF3"/>
    <mergeCell ref="U31:U34"/>
    <mergeCell ref="V31:V34"/>
    <mergeCell ref="W31:W34"/>
    <mergeCell ref="X31:X34"/>
    <mergeCell ref="Y31:Y34"/>
    <mergeCell ref="Z19:Z22"/>
    <mergeCell ref="AA19:AA22"/>
    <mergeCell ref="AB19:AB22"/>
    <mergeCell ref="AF19:AF22"/>
    <mergeCell ref="AG15:AG18"/>
    <mergeCell ref="AD19:AD22"/>
    <mergeCell ref="AE19:AE22"/>
    <mergeCell ref="AF23:AF26"/>
    <mergeCell ref="AG23:AG26"/>
    <mergeCell ref="AC27:AC30"/>
    <mergeCell ref="AD27:AD30"/>
    <mergeCell ref="AE27:AE30"/>
    <mergeCell ref="S35:S38"/>
    <mergeCell ref="S23:S26"/>
    <mergeCell ref="N27:N30"/>
    <mergeCell ref="O31:O34"/>
    <mergeCell ref="P31:P34"/>
    <mergeCell ref="I31:I34"/>
    <mergeCell ref="N31:N34"/>
    <mergeCell ref="F31:F34"/>
    <mergeCell ref="H31:H34"/>
    <mergeCell ref="Q31:Q34"/>
    <mergeCell ref="R31:R34"/>
    <mergeCell ref="R23:R26"/>
    <mergeCell ref="P23:P26"/>
    <mergeCell ref="X19:X22"/>
    <mergeCell ref="Y19:Y22"/>
    <mergeCell ref="H23:H26"/>
    <mergeCell ref="I23:I26"/>
    <mergeCell ref="N23:N26"/>
    <mergeCell ref="Q23:Q26"/>
    <mergeCell ref="H27:H30"/>
    <mergeCell ref="I27:I30"/>
    <mergeCell ref="AB27:AB30"/>
    <mergeCell ref="AB23:AB26"/>
    <mergeCell ref="U27:U30"/>
    <mergeCell ref="B31:B34"/>
    <mergeCell ref="C31:C34"/>
    <mergeCell ref="D31:D34"/>
    <mergeCell ref="E31:E34"/>
    <mergeCell ref="T31:T34"/>
    <mergeCell ref="Q19:Q22"/>
    <mergeCell ref="R19:R22"/>
    <mergeCell ref="F19:F22"/>
    <mergeCell ref="H19:H22"/>
    <mergeCell ref="I19:I22"/>
    <mergeCell ref="N19:N22"/>
    <mergeCell ref="O23:O26"/>
    <mergeCell ref="O27:O30"/>
    <mergeCell ref="P27:P30"/>
    <mergeCell ref="Q27:Q30"/>
    <mergeCell ref="R27:R30"/>
    <mergeCell ref="G31:G34"/>
    <mergeCell ref="N7:N10"/>
    <mergeCell ref="O7:O10"/>
    <mergeCell ref="P7:P10"/>
    <mergeCell ref="Q7:Q10"/>
    <mergeCell ref="R7:R10"/>
    <mergeCell ref="S7:S10"/>
    <mergeCell ref="F11:F14"/>
    <mergeCell ref="H11:H14"/>
    <mergeCell ref="I11:I14"/>
    <mergeCell ref="N11:N14"/>
    <mergeCell ref="O11:O14"/>
    <mergeCell ref="P11:P14"/>
    <mergeCell ref="Q11:Q14"/>
    <mergeCell ref="R11:R14"/>
    <mergeCell ref="G7:G14"/>
    <mergeCell ref="S11:S14"/>
    <mergeCell ref="T7:T14"/>
    <mergeCell ref="U11:U14"/>
    <mergeCell ref="V11:V14"/>
    <mergeCell ref="W11:W14"/>
    <mergeCell ref="X11:X14"/>
    <mergeCell ref="Y11:Y14"/>
    <mergeCell ref="B35:B38"/>
    <mergeCell ref="C35:C38"/>
    <mergeCell ref="D35:D38"/>
    <mergeCell ref="E35:E38"/>
    <mergeCell ref="G35:G38"/>
    <mergeCell ref="F7:F10"/>
    <mergeCell ref="H7:H10"/>
    <mergeCell ref="I7:I10"/>
    <mergeCell ref="F27:F30"/>
    <mergeCell ref="F23:F26"/>
    <mergeCell ref="B7:B14"/>
    <mergeCell ref="C7:C14"/>
    <mergeCell ref="D7:D14"/>
    <mergeCell ref="E7:E14"/>
    <mergeCell ref="B15:B22"/>
    <mergeCell ref="C15:C22"/>
    <mergeCell ref="D15:D22"/>
    <mergeCell ref="E15:E22"/>
    <mergeCell ref="T35:T38"/>
    <mergeCell ref="X27:X30"/>
    <mergeCell ref="Y27:Y30"/>
    <mergeCell ref="Z27:Z30"/>
    <mergeCell ref="AA27:AA30"/>
    <mergeCell ref="V27:V30"/>
    <mergeCell ref="V35:V38"/>
    <mergeCell ref="W35:W38"/>
    <mergeCell ref="X35:X38"/>
    <mergeCell ref="Y35:Y38"/>
    <mergeCell ref="W27:W30"/>
    <mergeCell ref="Z31:Z34"/>
    <mergeCell ref="AA31:AA34"/>
    <mergeCell ref="AD7:AD10"/>
    <mergeCell ref="AE7:AE10"/>
    <mergeCell ref="AF7:AF10"/>
    <mergeCell ref="AG7:AG10"/>
    <mergeCell ref="AH7:AH14"/>
    <mergeCell ref="AI7:AI14"/>
    <mergeCell ref="AJ7:AJ14"/>
    <mergeCell ref="AC7:AC10"/>
    <mergeCell ref="U7:U10"/>
    <mergeCell ref="V7:V10"/>
    <mergeCell ref="W7:W10"/>
    <mergeCell ref="X7:X10"/>
    <mergeCell ref="Y7:Y10"/>
    <mergeCell ref="Z7:Z10"/>
    <mergeCell ref="AA7:AA10"/>
    <mergeCell ref="AB7:AB10"/>
    <mergeCell ref="Z11:Z14"/>
    <mergeCell ref="AA11:AA14"/>
    <mergeCell ref="AB11:AB14"/>
    <mergeCell ref="AJ31:AJ34"/>
    <mergeCell ref="AJ35:AJ38"/>
    <mergeCell ref="AC11:AC14"/>
    <mergeCell ref="AD11:AD14"/>
    <mergeCell ref="AE11:AE14"/>
    <mergeCell ref="AF11:AF14"/>
    <mergeCell ref="AG11:AG14"/>
    <mergeCell ref="AG19:AG22"/>
    <mergeCell ref="AF27:AF30"/>
    <mergeCell ref="AG27:AG30"/>
    <mergeCell ref="AD23:AD26"/>
    <mergeCell ref="AE23:AE26"/>
    <mergeCell ref="AE31:AE34"/>
    <mergeCell ref="AH31:AH34"/>
    <mergeCell ref="AI31:AI34"/>
    <mergeCell ref="AH35:AH38"/>
    <mergeCell ref="AI35:AI38"/>
    <mergeCell ref="AC31:AC34"/>
    <mergeCell ref="AD31:AD34"/>
    <mergeCell ref="AG35:AG38"/>
    <mergeCell ref="AD35:AD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Lina Klingienė</cp:lastModifiedBy>
  <cp:lastPrinted>2022-12-22T14:53:05Z</cp:lastPrinted>
  <dcterms:created xsi:type="dcterms:W3CDTF">2022-12-16T11:51:22Z</dcterms:created>
  <dcterms:modified xsi:type="dcterms:W3CDTF">2025-07-15T06:24:41Z</dcterms:modified>
</cp:coreProperties>
</file>