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vilniusrpt-my.sharepoint.com/personal/dovile_kryziokaite_vilniausregionas_lt/Documents/Darbalaukis/2024_VRPT/"/>
    </mc:Choice>
  </mc:AlternateContent>
  <xr:revisionPtr revIDLastSave="0" documentId="8_{9FB9CAAE-95A9-4BCD-90C7-F4B18DB01138}" xr6:coauthVersionLast="47" xr6:coauthVersionMax="47" xr10:uidLastSave="{00000000-0000-0000-0000-000000000000}"/>
  <bookViews>
    <workbookView xWindow="-108" yWindow="-108" windowWidth="23256" windowHeight="12456" xr2:uid="{00000000-000D-0000-FFFF-FFFF00000000}"/>
  </bookViews>
  <sheets>
    <sheet name="ŠMSM" sheetId="1" r:id="rId1"/>
  </sheets>
  <definedNames>
    <definedName name="_xlnm._FilterDatabase" localSheetId="0" hidden="1">ŠMSM!$A$4:$AL$90</definedName>
    <definedName name="_xlnm.Print_Area" localSheetId="0">ŠMSM!#REF!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3" i="1" l="1"/>
  <c r="U88" i="1"/>
  <c r="T88" i="1" s="1"/>
  <c r="U86" i="1"/>
  <c r="T86" i="1" s="1"/>
  <c r="T83" i="1"/>
  <c r="U79" i="1"/>
  <c r="AD79" i="1" s="1"/>
  <c r="U76" i="1"/>
  <c r="AD76" i="1" s="1"/>
  <c r="U70" i="1"/>
  <c r="AD70" i="1" s="1"/>
  <c r="U68" i="1"/>
  <c r="AD68" i="1" s="1"/>
  <c r="U64" i="1"/>
  <c r="AD64" i="1" s="1"/>
  <c r="U57" i="1"/>
  <c r="AD57" i="1" s="1"/>
  <c r="U54" i="1"/>
  <c r="AD54" i="1" s="1"/>
  <c r="U51" i="1"/>
  <c r="AD51" i="1" s="1"/>
  <c r="U47" i="1"/>
  <c r="AD47" i="1" s="1"/>
  <c r="U44" i="1"/>
  <c r="AD44" i="1" s="1"/>
  <c r="U40" i="1"/>
  <c r="AD40" i="1" s="1"/>
  <c r="U37" i="1"/>
  <c r="AD37" i="1" s="1"/>
  <c r="U30" i="1"/>
  <c r="T30" i="1" s="1"/>
  <c r="U26" i="1"/>
  <c r="AD26" i="1" s="1"/>
  <c r="U21" i="1"/>
  <c r="AD21" i="1" s="1"/>
  <c r="U14" i="1"/>
  <c r="AD14" i="1" s="1"/>
  <c r="U11" i="1"/>
  <c r="AD11" i="1" s="1"/>
  <c r="AD8" i="1"/>
  <c r="U8" i="1"/>
  <c r="T8" i="1" s="1"/>
  <c r="AD5" i="1"/>
  <c r="U5" i="1"/>
  <c r="T5" i="1" s="1"/>
  <c r="AD86" i="1" l="1"/>
  <c r="T54" i="1"/>
  <c r="AD88" i="1"/>
  <c r="T64" i="1"/>
  <c r="T11" i="1"/>
  <c r="T37" i="1"/>
  <c r="T76" i="1"/>
  <c r="T57" i="1"/>
  <c r="T44" i="1"/>
  <c r="T79" i="1"/>
  <c r="T21" i="1"/>
  <c r="T51" i="1"/>
  <c r="T68" i="1"/>
  <c r="AD30" i="1"/>
  <c r="AD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tc={5E997AA3-1992-4BF1-A57B-17C1EC14DCBB}</author>
    <author>tc={FD3C4FA6-EF40-4BCC-BB0E-D4D2DFEA5495}</author>
  </authors>
  <commentList>
    <comment ref="F60" authorId="0" shapeId="0" xr:uid="{00000000-0006-0000-0000-000001000000}">
      <text>
        <r>
          <rPr>
            <sz val="11"/>
            <color theme="1"/>
            <rFont val="Calibri"/>
            <family val="2"/>
            <charset val="186"/>
            <scheme val="minor"/>
          </rPr>
          <t>[Threaded comment]
Your version of Excel allows you to read this threaded comment; however, any edits to it will get removed if the file is opened in a newer version of Excel. Learn more: https://go.microsoft.com/fwlink/?linkid=870924
Comment:
    Projektas išbrauktas iš RPPL</t>
        </r>
      </text>
    </comment>
    <comment ref="F62" authorId="1" shapeId="0" xr:uid="{00000000-0006-0000-0000-000002000000}">
      <text>
        <r>
          <rPr>
            <sz val="11"/>
            <color theme="1"/>
            <rFont val="Calibri"/>
            <family val="2"/>
            <charset val="186"/>
            <scheme val="minor"/>
          </rPr>
          <t>[Threaded comment]
Your version of Excel allows you to read this threaded comment; however, any edits to it will get removed if the file is opened in a newer version of Excel. Learn more: https://go.microsoft.com/fwlink/?linkid=870924
Comment:
    PĮP nepateiktas, pavėlinta projekto įgyvendinimo pradžia. Dėl šio projekto įtraukiamas naujas kvietimas</t>
        </r>
      </text>
    </comment>
  </commentList>
</comments>
</file>

<file path=xl/sharedStrings.xml><?xml version="1.0" encoding="utf-8"?>
<sst xmlns="http://schemas.openxmlformats.org/spreadsheetml/2006/main" count="706" uniqueCount="169">
  <si>
    <t>Kvietimo numeris</t>
  </si>
  <si>
    <t>Kvietimo pavadinimas</t>
  </si>
  <si>
    <t>Konkretus uždavinys arba priemonė (reforma ar investicija)</t>
  </si>
  <si>
    <t>Valstybei svarbus projektas</t>
  </si>
  <si>
    <t>Siektini stebėsenos rodikliai</t>
  </si>
  <si>
    <t>Pavadinimas</t>
  </si>
  <si>
    <t>Kodas</t>
  </si>
  <si>
    <t>Matavimo vienetas</t>
  </si>
  <si>
    <t>Siektina reikšmė</t>
  </si>
  <si>
    <t>EGADP paskolos lėšos</t>
  </si>
  <si>
    <t>Sostinės regionas</t>
  </si>
  <si>
    <t>Valstybės biudžeto lėšos, skirtos ES fondų lėšomis netinkamam finansuoti  pridėtinės vertės mokesčiui apmokėti</t>
  </si>
  <si>
    <t>Netaikoma</t>
  </si>
  <si>
    <t>Pažangos priemonės numeris</t>
  </si>
  <si>
    <t>Finansuojamos projektų veiklos</t>
  </si>
  <si>
    <t>Administruojančioji institucija</t>
  </si>
  <si>
    <t>Projektų atrankos būdas</t>
  </si>
  <si>
    <t>Paskelbto kvietimo data</t>
  </si>
  <si>
    <t>Finansavimo forma</t>
  </si>
  <si>
    <t>KVIETIMŲ TEIKTI PROJEKTŲ ĮGYVENDINIMO PLANUS PLANAS</t>
  </si>
  <si>
    <t>Asignavimų valdytojas</t>
  </si>
  <si>
    <t>Pareiškėjų tipas: viešasis,  privatus</t>
  </si>
  <si>
    <t xml:space="preserve">Didžiausia galima skirti finansavimo lėšų suma projektui ir (arba) projekto veiklai įgyvendinti (eurais) </t>
  </si>
  <si>
    <t>Finansavimo šaltinis (-iai) ir sumos (eurais)</t>
  </si>
  <si>
    <t>Valstybės biudžeto lėšos</t>
  </si>
  <si>
    <t>Ekonomikos gaivinimo ir atsparumo didinimo priemonės (toliau – EGADP) subsidijos lėšos</t>
  </si>
  <si>
    <t>Nuosavo įnašo dydis (eurais)</t>
  </si>
  <si>
    <t>ES lėšų fondas</t>
  </si>
  <si>
    <t>Strate-ginės svarbos projektas</t>
  </si>
  <si>
    <t>Galimi pareiš-kėjai</t>
  </si>
  <si>
    <t>Planuoja-ma kvietimo pradžios data</t>
  </si>
  <si>
    <t>20-001-P</t>
  </si>
  <si>
    <t>Padidinti ugdymo prieinamumą atskirtį patiriantiems vaikams</t>
  </si>
  <si>
    <t>Ne</t>
  </si>
  <si>
    <t xml:space="preserve">Naujos arba modernizuotos švietimo infrastruktūros naudotojų skaičius per metus </t>
  </si>
  <si>
    <t xml:space="preserve">R.B.2.2071 </t>
  </si>
  <si>
    <t>Viešasis</t>
  </si>
  <si>
    <t>Vilniaus miesto savivaldybės administracija</t>
  </si>
  <si>
    <t>ŠMSM</t>
  </si>
  <si>
    <t>CPVA</t>
  </si>
  <si>
    <t>Dotacija</t>
  </si>
  <si>
    <t>ERPF</t>
  </si>
  <si>
    <t>procentas</t>
  </si>
  <si>
    <t>Vaikų, pasinaudojusių pavėžėjimo paslaugomis naujai įsigytomis transporto priemonėmis, skaičius per metus</t>
  </si>
  <si>
    <t>R.S.2.3030</t>
  </si>
  <si>
    <t>asmenys per metus</t>
  </si>
  <si>
    <t>Skaičius</t>
  </si>
  <si>
    <t xml:space="preserve">Tikslinės transporto priemonės </t>
  </si>
  <si>
    <t>P.S.2.1029</t>
  </si>
  <si>
    <t>20-002-P</t>
  </si>
  <si>
    <t>Plėtoti įvairialypį švietimą  vykdant visos dienos mokyklų veiklą</t>
  </si>
  <si>
    <t>Šalčininkų rajono savivaldybės administracija</t>
  </si>
  <si>
    <t>R.S.2.3027</t>
  </si>
  <si>
    <t>20-003-P</t>
  </si>
  <si>
    <t>Elektrėnų savivaldybės administracija</t>
  </si>
  <si>
    <t>R.B.2.2070</t>
  </si>
  <si>
    <t>P.B.2.0066</t>
  </si>
  <si>
    <t>P.S.2.1024</t>
  </si>
  <si>
    <t>20-004-P</t>
  </si>
  <si>
    <t>Naujos arba modernizuotos švietimo infrastruktūros naudotojų skaičius per metus</t>
  </si>
  <si>
    <t>Švenčionių rajono savivaldybės administracija</t>
  </si>
  <si>
    <t>20-005-P</t>
  </si>
  <si>
    <t>naudotojai per metus</t>
  </si>
  <si>
    <t>Širvintų rajono savivaldybės administracija</t>
  </si>
  <si>
    <t>asmenys</t>
  </si>
  <si>
    <t>skaičius</t>
  </si>
  <si>
    <t>20-006-P</t>
  </si>
  <si>
    <t>Ukmergės rajono savivaldybės administracija</t>
  </si>
  <si>
    <t>20-007-P</t>
  </si>
  <si>
    <t>20-008-P</t>
  </si>
  <si>
    <t>Trakų rajono savivaldybės administracija</t>
  </si>
  <si>
    <t>20-009-P</t>
  </si>
  <si>
    <t>Vilniaus rajono savivaldybės administracija</t>
  </si>
  <si>
    <t>20-010-P</t>
  </si>
  <si>
    <t>20-011-P</t>
  </si>
  <si>
    <t>20-012-P</t>
  </si>
  <si>
    <t>20-013-P</t>
  </si>
  <si>
    <t>Planavimas</t>
  </si>
  <si>
    <t>Pažangos priemonės pavadinimas</t>
  </si>
  <si>
    <t>Bendra kvieti-mui skirta finansavimo lėšų suma (eurais)</t>
  </si>
  <si>
    <r>
      <rPr>
        <b/>
        <sz val="11"/>
        <color indexed="8"/>
        <rFont val="Calibri"/>
        <family val="2"/>
        <charset val="186"/>
      </rPr>
      <t>Finansavimas pagal regioną, kuriam gali būti priskiriama (-os) projekto veikla (-os)</t>
    </r>
    <r>
      <rPr>
        <b/>
        <sz val="8"/>
        <color indexed="8"/>
        <rFont val="Calibri"/>
        <family val="2"/>
        <charset val="186"/>
      </rPr>
      <t xml:space="preserve"> </t>
    </r>
  </si>
  <si>
    <t>Apskritis</t>
  </si>
  <si>
    <t>Planuojama kvietimo pabaigos data</t>
  </si>
  <si>
    <t>Europos Sąjungos (toliau - ES) fondų lėšos</t>
  </si>
  <si>
    <t>Bendrojo finansavimo lėšos</t>
  </si>
  <si>
    <t>Vidurio ir vakarų Lietuva</t>
  </si>
  <si>
    <t>Įvairialypio švietimo plėtojimas  vykdant visos dienos mokyklų veiklą Širvintų rajone</t>
  </si>
  <si>
    <t>12-003-03-02-17-(RE)-20-(LT011-02-01-01)</t>
  </si>
  <si>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(ERPF)"</t>
  </si>
  <si>
    <t>Naujos arba modernizuotos švietimo infrastruktūros naudotojų skaičius per metus (naudotojai per metus)</t>
  </si>
  <si>
    <t xml:space="preserve"> 2024-03</t>
  </si>
  <si>
    <t xml:space="preserve">Mokinių, kurie naudojasi sukurta visos dienos mokyklos infrastruktūra, skaičius 
</t>
  </si>
  <si>
    <t xml:space="preserve">Naujos arba modernizuotos švietimo infrastruktūros mokymo klasių talpumas 
</t>
  </si>
  <si>
    <t>P.B.2.0067</t>
  </si>
  <si>
    <t>Įvairialypio švietimo plėtojimas  vykdant visos dienos mokyklų veiklą Ukmergės rajone</t>
  </si>
  <si>
    <t xml:space="preserve"> Naujos arba modernizuotos švietimo infrastruktūros naudotojų skaičius per metus </t>
  </si>
  <si>
    <t>R.B.2.2071</t>
  </si>
  <si>
    <t>(asmenys)</t>
  </si>
  <si>
    <t>Įvairialypio švietimo plėtojimas  vykdant visos dienos mokyklų veiklą ir  ugdymo įstaigų prieinamumo didinimas Elektrėnų  savivaldybėje</t>
  </si>
  <si>
    <t xml:space="preserve"> 2024-01</t>
  </si>
  <si>
    <t>12-003-03-01-23-(RE)-20-(LT011-02-01-01)</t>
  </si>
  <si>
    <t xml:space="preserve">Mokyklų, kuriose buvo įdiegtos universalaus dizaino ir kitos inžinerinės priemonės, aplinką pritaikant asmenims, turintiems negalią, dalis nuo visų mokyklų 
</t>
  </si>
  <si>
    <t>R.S.2.3026</t>
  </si>
  <si>
    <t xml:space="preserve">Naujos arba modernizuotos vaikų priežiūros infrastruktūros naudotojų skaičius per metus 
</t>
  </si>
  <si>
    <t xml:space="preserve">Mokyklos, kuriose buvo įdiegtos universalaus dizaino ir kitos inžinerinės priemonės pritaikant aplinką asmenims, turintiems negalią
</t>
  </si>
  <si>
    <t>P.S.2.1025</t>
  </si>
  <si>
    <t xml:space="preserve">Naujos arba modernizuotos vaikų priežiūros infrastruktūros mokymo klasių talpumas 
</t>
  </si>
  <si>
    <t xml:space="preserve">Sukurtų naujų ikimokyklinio ugdymo vietų skaičius 
</t>
  </si>
  <si>
    <t>Įvairialypio švietimo plėtojimas  vykdant visos dienos mokyklų veiklą ir  ugdymo įstaigų prieinamumo didinimas Trakų  savivaldybėje</t>
  </si>
  <si>
    <t xml:space="preserve">Mokyklų, kuriose buvo įdiegtos universalaus dizaino ir kitos inžinerinės priemonės, aplinką pritaikant asmenims, turintiems negalią, dalis nuo visų mokyklų
</t>
  </si>
  <si>
    <t>Įvairialypio švietimo plėtojimas  vykdant visos dienos mokyklų veiklą ir  ugdymo įstaigų prieinamumo didinimas Švenčionių rajone</t>
  </si>
  <si>
    <t xml:space="preserve">Mokinių, kurie naudojasi sukurta visos dienos mokyklos infrastruktūra, skaičius
</t>
  </si>
  <si>
    <t>Įvairialypio švietimo plėtojimas  vykdant visos dienos mokyklų veiklą ir  ugdymo įstaigų prieinamumo didinimas Vilniaus mieste I</t>
  </si>
  <si>
    <t xml:space="preserve">Naujos arba modernizuotos švietimo infrastruktūros mokymo klasių talpumas
</t>
  </si>
  <si>
    <t>Įvairialypio švietimo plėtojimas  vykdant visos dienos mokyklų veiklą ir  ugdymo įstaigų prieinamumo didinimas Vilniaus mieste II</t>
  </si>
  <si>
    <t xml:space="preserve"> 2025-03</t>
  </si>
  <si>
    <t xml:space="preserve"> 2025-05</t>
  </si>
  <si>
    <t>Ikimokyklinio ugdymo paslaugų prieinamumo didinimas Širvintų rajone</t>
  </si>
  <si>
    <t>Ikimokyklinio ugdymo paslaugų prieinamumo didinimas Trakų rajone</t>
  </si>
  <si>
    <t>Ugdymo prieinamumo didinimas atskirtį patiriantiems vaikams I</t>
  </si>
  <si>
    <t>1.3. Transporto priemonių skirtų mokinių pavėžėjimui į ir iš ugdymo įstaigos įsigijimas</t>
  </si>
  <si>
    <t>1.8.	Transporto priemonių įsigijimas, siekiant užtikrinti įvairių poreikių mokinių ir vaikų pavėžėjimo paslaugą Trakų rajono savivaldybėje</t>
  </si>
  <si>
    <t xml:space="preserve">Ugdymo prieinamumo didinimas atskirtį patiriantiems vaikams Ukmergės rajone </t>
  </si>
  <si>
    <t>Ugdymo prieinamumo didinimas atskirtį patiriantiems vaikams II</t>
  </si>
  <si>
    <t>Ugdymo prieinamumo didinimas atskirtį patiriantiems vaikams Šalčininkų rajone</t>
  </si>
  <si>
    <t>1.2. Naujų ikimokyklinių vietų kūrimas Šalčininkų lopšelyje-darželyje „Pasaka“</t>
  </si>
  <si>
    <t xml:space="preserve"> 2024-12</t>
  </si>
  <si>
    <t xml:space="preserve"> 2025-02</t>
  </si>
  <si>
    <t>20-014-P</t>
  </si>
  <si>
    <t>Ugdymo įstaigų prieinamumo didinimas Vilniaus mieste</t>
  </si>
  <si>
    <t>20-015-P</t>
  </si>
  <si>
    <t>Ikimokyklinio ugdymo paslaugų prieinamumo didinimas Ukmergės rajone</t>
  </si>
  <si>
    <t xml:space="preserve"> 2024-09</t>
  </si>
  <si>
    <t xml:space="preserve"> 2024-04</t>
  </si>
  <si>
    <t xml:space="preserve"> 2024-07</t>
  </si>
  <si>
    <t xml:space="preserve"> 2024-09 </t>
  </si>
  <si>
    <t xml:space="preserve"> 2024-06 </t>
  </si>
  <si>
    <t xml:space="preserve"> 2024-05</t>
  </si>
  <si>
    <r>
      <rPr>
        <b/>
        <sz val="11"/>
        <color theme="1"/>
        <rFont val="Calibri"/>
        <family val="2"/>
        <charset val="186"/>
        <scheme val="minor"/>
      </rPr>
      <t xml:space="preserve">1.4. </t>
    </r>
    <r>
      <rPr>
        <sz val="11"/>
        <color theme="1"/>
        <rFont val="Calibri"/>
        <family val="2"/>
        <charset val="186"/>
        <scheme val="minor"/>
      </rPr>
      <t xml:space="preserve">Visos dienos mokyklos infrastruktūros sukūrimas Širvintų pradinėje mokykloje </t>
    </r>
  </si>
  <si>
    <r>
      <rPr>
        <b/>
        <sz val="11"/>
        <color theme="1"/>
        <rFont val="Calibri"/>
        <family val="2"/>
        <charset val="186"/>
        <scheme val="minor"/>
      </rPr>
      <t xml:space="preserve">1.12. </t>
    </r>
    <r>
      <rPr>
        <sz val="11"/>
        <color theme="1"/>
        <rFont val="Calibri"/>
        <family val="2"/>
        <charset val="186"/>
        <scheme val="minor"/>
      </rPr>
      <t>Įvairialypio švietimo plėtojimas visos dienos mokyklose Ukmergės rajono savivaldybėje</t>
    </r>
  </si>
  <si>
    <t>1.1.* Ugdymo paslaugų prieinamumo didinimas atskirtį patiriantiems vaikams Elektrėnų savivaldybėje</t>
  </si>
  <si>
    <r>
      <rPr>
        <sz val="11"/>
        <rFont val="Calibri"/>
        <family val="2"/>
        <charset val="186"/>
      </rPr>
      <t xml:space="preserve">1.1. </t>
    </r>
    <r>
      <rPr>
        <sz val="11"/>
        <rFont val="Calibri"/>
        <family val="2"/>
        <charset val="186"/>
        <scheme val="minor"/>
      </rPr>
      <t>Ugdymo paslaugų prieinamumo didinimas atskirtį patiriantiems vaikams Elektrėnų savivaldybėje</t>
    </r>
  </si>
  <si>
    <r>
      <rPr>
        <sz val="11"/>
        <rFont val="Calibri"/>
        <family val="2"/>
        <charset val="186"/>
      </rPr>
      <t xml:space="preserve">1.6. </t>
    </r>
    <r>
      <rPr>
        <sz val="11"/>
        <rFont val="Calibri"/>
        <family val="2"/>
        <charset val="186"/>
        <scheme val="minor"/>
      </rPr>
      <t>Aplinkų, pritaikytų įtraukiojo ugdymo organizavimui ir visos dienos mokyklų veiklai, sukūrimas, taikant universalaus dizaino principus Trakų rajono savivaldybės gimnazijose</t>
    </r>
  </si>
  <si>
    <t>1.5.* Švenčionių rajono savivaldybės švietimo įstaigų modernizavimas</t>
  </si>
  <si>
    <t xml:space="preserve">1.14.* Aplinkų,  pritaikytų įtraukiojo ugdymo organizavimui ir visos dienos mokyklų veiklai, sukūrimas taikant universalaus dizaino principus Vilniaus Šeškinės pradinėje mokykloje (Šeškinės g. 15, Vilnius) </t>
  </si>
  <si>
    <r>
      <rPr>
        <sz val="11"/>
        <rFont val="Calibri"/>
        <family val="2"/>
        <charset val="186"/>
      </rPr>
      <t>1.14.</t>
    </r>
    <r>
      <rPr>
        <sz val="11"/>
        <rFont val="Calibri"/>
        <family val="2"/>
        <charset val="186"/>
        <scheme val="minor"/>
      </rPr>
      <t xml:space="preserve"> Aplinkų,  pritaikytų įtraukiojo ugdymo organizavimui ir visos dienos mokyklų veiklai, sukūrimas taikant universalaus dizaino principus Vilniaus Šeškinės pradinėje mokykloje (Šeškinės g. 15, Vilnius) </t>
    </r>
  </si>
  <si>
    <t>1.15.* Aplinkų,  pritaikytų įtraukiojo ugdymo organizavimui ir visos dienos mokyklų veiklai, sukūrimas taikant universalaus dizaino principus Vilniaus Adomo Mickevičiaus licėjuje (Kruopų g. 11, Vilnius)</t>
  </si>
  <si>
    <r>
      <rPr>
        <sz val="11"/>
        <rFont val="Calibri"/>
        <family val="2"/>
        <charset val="186"/>
      </rPr>
      <t xml:space="preserve">1.15. </t>
    </r>
    <r>
      <rPr>
        <sz val="11"/>
        <rFont val="Calibri"/>
        <family val="2"/>
        <charset val="186"/>
        <scheme val="minor"/>
      </rPr>
      <t>Aplinkų,  pritaikytų įtraukiojo ugdymo organizavimui ir visos dienos mokyklų veiklai, sukūrimas taikant universalaus dizaino principus Vilniaus Adomo Mickevičiaus licėjuje (Kruopų g. 11, Vilnius)</t>
    </r>
  </si>
  <si>
    <t xml:space="preserve">1.3. Širvintų lopšelio-darželio „Boružėlė“ ugdymo infrastruktūros plėtra </t>
  </si>
  <si>
    <t>1.8.	Ikimokyklinio ugdymo paslaugų prieinamumo didinimas steigiant grupes Trakų rajono švietimo įstaigose</t>
  </si>
  <si>
    <t>1.17. Ikimokyklinio ugdymo prieinamumo didinimas Vilniaus rajono savivaldybėje</t>
  </si>
  <si>
    <t>1.9. Ugdymo paslaugų prieinamumo didinimas atskirtį patiriantiems vaikams Ukmergės rajono savivaldybėje</t>
  </si>
  <si>
    <t>1.10. Negalią turintiems mokiniams ir kitiems mokiniams pavėžėti iki ir iš ugdymo įstaigos lengvai pritaikomų transporto priemonių įsigijimas</t>
  </si>
  <si>
    <t>1.16. Aplinkų,  pritaikytų neįgaliųjų ir spec. poreikių moksleivių ugdymo organizavimui, sukūrimas taikant universalaus dizaino pricipus Vilniaus „Vilties“ specialiosios mokyklos-daugiafunkciame centre (Savanorių pr. 55 Vilnius)</t>
  </si>
  <si>
    <t>1.13. Aplinkų, pritaikytų įtraukiojo ugdymo organizavimui, sukūrimas taikant universalaus dizaino principus Vilniaus Vyturio pradinėje mokykloje (Taikos g. 189, Vilnius)</t>
  </si>
  <si>
    <t>1.11. Naujų ikimokyklinio ugdymo vietų kūrimas, dėmesį skiriant ankstyvojo amžiaus vaikų ugdymui</t>
  </si>
  <si>
    <t>20-016-P</t>
  </si>
  <si>
    <t>Ugdymo prieinamumo didinimas atskirtį patiriantiems vaikams Trakų rajone</t>
  </si>
  <si>
    <t>1.7.	Transporto priemonių įsigijimas, siekiant užtikrinti įvairių poreikių mokinių ir vaikų pavėžėjimo paslaugą Trakų rajono savivaldybėje</t>
  </si>
  <si>
    <t xml:space="preserve">  2024-09</t>
  </si>
  <si>
    <t>1.6*. Aplinkų, pritaikytų įtraukiojo ugdymo organizavimui ir visos dienos mokyklų veiklai, sukūrimas, taikant universalaus dizaino principus Trakų rajono savivaldybės gimnazijose</t>
  </si>
  <si>
    <t>2024-10-31</t>
  </si>
  <si>
    <r>
      <rPr>
        <strike/>
        <sz val="11"/>
        <rFont val="Calibri"/>
        <family val="2"/>
        <charset val="186"/>
      </rPr>
      <t xml:space="preserve">1.5. </t>
    </r>
    <r>
      <rPr>
        <strike/>
        <sz val="11"/>
        <rFont val="Calibri"/>
        <family val="2"/>
        <charset val="186"/>
        <scheme val="minor"/>
      </rPr>
      <t>Švenčionių rajono savivaldybės švietimo įstaigų modernizavimas</t>
    </r>
  </si>
  <si>
    <t xml:space="preserve">  2025-05</t>
  </si>
  <si>
    <t>20-017-P</t>
  </si>
  <si>
    <t>1.18 Visos dienos mokyklos infrastruktūros sukūrimas Musninkų Alfonso Petrulio gimnazijoje</t>
  </si>
  <si>
    <t>Įvairialypio švietimo plėtojimas  vykdant visos dienos mokyklų veiklą Širvintų rajone II</t>
  </si>
  <si>
    <t xml:space="preserve">   2026-03</t>
  </si>
  <si>
    <t xml:space="preserve">   2026-05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</si>
</sst>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23" x14ac:knownFonts="1">
    <font>
      <sz val="11"/>
      <color theme="1"/>
      <name val="Calibri"/>
      <family val="2"/>
      <charset val="186"/>
      <scheme val="minor"/>
    </font>
    <font>
      <sz val="11"/>
      <color theme="1"/>
      <name val="Calibri"/>
      <family val="2"/>
      <charset val="186"/>
      <scheme val="minor"/>
    </font>
    <font>
      <sz val="11"/>
      <color rgb="FF9C0006"/>
      <name val="Calibri"/>
      <family val="2"/>
      <charset val="186"/>
      <scheme val="minor"/>
    </font>
    <font>
      <b/>
      <sz val="11"/>
      <color theme="1"/>
      <name val="Calibri"/>
      <family val="2"/>
      <charset val="186"/>
      <scheme val="minor"/>
    </font>
    <font>
      <sz val="11"/>
      <name val="Calibri"/>
      <family val="2"/>
      <charset val="186"/>
      <scheme val="minor"/>
    </font>
    <font>
      <sz val="11"/>
      <name val="Calibri"/>
      <family val="2"/>
      <charset val="186"/>
    </font>
    <font>
      <sz val="11"/>
      <color rgb="FF006100"/>
      <name val="Calibri"/>
      <family val="2"/>
      <charset val="186"/>
      <scheme val="minor"/>
    </font>
    <font>
      <sz val="11"/>
      <color rgb="FF9C5700"/>
      <name val="Calibri"/>
      <family val="2"/>
      <charset val="186"/>
      <scheme val="minor"/>
    </font>
    <font>
      <b/>
      <sz val="12"/>
      <color theme="1"/>
      <name val="Calibri"/>
      <family val="2"/>
      <charset val="186"/>
      <scheme val="minor"/>
    </font>
    <font>
      <b/>
      <sz val="8"/>
      <color indexed="8"/>
      <name val="Calibri"/>
      <family val="2"/>
      <charset val="186"/>
    </font>
    <font>
      <b/>
      <sz val="11"/>
      <color indexed="8"/>
      <name val="Calibri"/>
      <family val="2"/>
      <charset val="186"/>
    </font>
    <font>
      <b/>
      <sz val="12"/>
      <name val="Calibri"/>
      <family val="2"/>
      <charset val="186"/>
      <scheme val="minor"/>
    </font>
    <font>
      <b/>
      <sz val="12"/>
      <color theme="0" tint="-0.14999847407452621"/>
      <name val="Calibri"/>
      <family val="2"/>
      <charset val="186"/>
      <scheme val="minor"/>
    </font>
    <font>
      <sz val="11"/>
      <name val="Calibri"/>
      <family val="2"/>
    </font>
    <font>
      <sz val="11"/>
      <name val="Calibri"/>
      <family val="2"/>
      <scheme val="minor"/>
    </font>
    <font>
      <u/>
      <sz val="11"/>
      <color theme="1"/>
      <name val="Calibri"/>
      <family val="2"/>
      <scheme val="minor"/>
    </font>
    <font>
      <b/>
      <strike/>
      <sz val="12"/>
      <color theme="0" tint="-0.14999847407452621"/>
      <name val="Calibri"/>
      <family val="2"/>
      <charset val="186"/>
      <scheme val="minor"/>
    </font>
    <font>
      <strike/>
      <sz val="11"/>
      <color theme="1"/>
      <name val="Calibri"/>
      <family val="2"/>
      <charset val="186"/>
      <scheme val="minor"/>
    </font>
    <font>
      <sz val="11"/>
      <color theme="1"/>
      <name val="Calibri"/>
      <family val="2"/>
      <scheme val="minor"/>
    </font>
    <font>
      <strike/>
      <sz val="11"/>
      <name val="Calibri"/>
      <family val="2"/>
      <charset val="186"/>
    </font>
    <font>
      <strike/>
      <sz val="11"/>
      <name val="Calibri"/>
      <family val="2"/>
      <charset val="186"/>
      <scheme val="minor"/>
    </font>
    <font>
      <strike/>
      <sz val="11"/>
      <name val="Calibri"/>
      <family val="2"/>
      <scheme val="minor"/>
    </font>
    <font>
      <strike/>
      <sz val="11"/>
      <color theme="1"/>
      <name val="Calibri"/>
      <family val="2"/>
      <scheme val="minor"/>
    </font>
  </fonts>
  <fills count="7">
    <fill>
      <patternFill patternType="none"/>
    </fill>
    <fill>
      <patternFill patternType="gray125"/>
    </fill>
    <fill>
      <patternFill patternType="solid">
        <fgColor rgb="FFFFC7CE"/>
      </patternFill>
    </fill>
    <fill>
      <patternFill patternType="solid">
        <fgColor theme="4" tint="0.39997558519241921"/>
        <bgColor indexed="64"/>
      </patternFill>
    </fill>
    <fill>
      <patternFill patternType="solid">
        <fgColor rgb="FFC6EFCE"/>
      </patternFill>
    </fill>
    <fill>
      <patternFill patternType="solid">
        <fgColor rgb="FFFFEB9C"/>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2" fillId="2"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cellStyleXfs>
  <cellXfs count="185">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4" xfId="0" applyBorder="1" applyAlignment="1">
      <alignment wrapText="1"/>
    </xf>
    <xf numFmtId="0" fontId="0" fillId="0" borderId="3" xfId="0" applyBorder="1" applyAlignment="1">
      <alignment wrapText="1"/>
    </xf>
    <xf numFmtId="0" fontId="3" fillId="3" borderId="2" xfId="0" applyFont="1" applyFill="1" applyBorder="1" applyAlignment="1">
      <alignment horizontal="center"/>
    </xf>
    <xf numFmtId="0" fontId="0" fillId="0" borderId="0" xfId="0" applyAlignment="1">
      <alignment horizontal="left" vertical="top"/>
    </xf>
    <xf numFmtId="0" fontId="11" fillId="0" borderId="2" xfId="0" applyFont="1" applyBorder="1" applyAlignment="1">
      <alignment horizontal="left" vertical="top"/>
    </xf>
    <xf numFmtId="0" fontId="0" fillId="0" borderId="2" xfId="0" applyBorder="1" applyAlignment="1">
      <alignment horizontal="left" vertical="top" wrapText="1"/>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0" fillId="0" borderId="2" xfId="0" applyBorder="1" applyAlignment="1">
      <alignment horizontal="left" vertical="top"/>
    </xf>
    <xf numFmtId="4" fontId="0" fillId="0" borderId="0" xfId="0" applyNumberFormat="1" applyAlignment="1">
      <alignment horizontal="left" vertical="top"/>
    </xf>
    <xf numFmtId="4" fontId="0" fillId="0" borderId="2" xfId="0" applyNumberFormat="1" applyBorder="1" applyAlignment="1">
      <alignment horizontal="center" vertical="top"/>
    </xf>
    <xf numFmtId="4" fontId="1" fillId="0" borderId="2" xfId="0" applyNumberFormat="1" applyFont="1" applyBorder="1" applyAlignment="1">
      <alignment horizontal="right" vertical="top"/>
    </xf>
    <xf numFmtId="4" fontId="1" fillId="0" borderId="2" xfId="0" applyNumberFormat="1" applyFont="1" applyBorder="1" applyAlignment="1">
      <alignment horizontal="center" vertical="top"/>
    </xf>
    <xf numFmtId="4" fontId="0" fillId="0" borderId="2" xfId="0" applyNumberFormat="1" applyBorder="1" applyAlignment="1">
      <alignment horizontal="left" vertical="top"/>
    </xf>
    <xf numFmtId="0" fontId="5" fillId="0" borderId="2" xfId="2" applyFont="1" applyFill="1" applyBorder="1" applyAlignment="1">
      <alignment horizontal="center" vertical="top" wrapText="1"/>
    </xf>
    <xf numFmtId="0" fontId="12" fillId="0" borderId="4" xfId="0" applyFont="1" applyBorder="1" applyAlignment="1">
      <alignment horizontal="left" vertical="top"/>
    </xf>
    <xf numFmtId="0" fontId="0" fillId="0" borderId="4" xfId="0" applyBorder="1" applyAlignment="1">
      <alignment horizontal="left" vertical="top"/>
    </xf>
    <xf numFmtId="0" fontId="0" fillId="0" borderId="4" xfId="0" applyBorder="1" applyAlignment="1">
      <alignment horizontal="left" vertical="top" wrapText="1"/>
    </xf>
    <xf numFmtId="4" fontId="0" fillId="0" borderId="4" xfId="0" applyNumberFormat="1" applyBorder="1" applyAlignment="1">
      <alignment horizontal="center" vertical="top"/>
    </xf>
    <xf numFmtId="4" fontId="0" fillId="0" borderId="4" xfId="0" applyNumberFormat="1" applyBorder="1" applyAlignment="1">
      <alignment horizontal="left" vertical="top"/>
    </xf>
    <xf numFmtId="0" fontId="4" fillId="0" borderId="4" xfId="0" applyFont="1" applyBorder="1" applyAlignment="1">
      <alignment horizontal="center" vertical="top"/>
    </xf>
    <xf numFmtId="0" fontId="12" fillId="0" borderId="3" xfId="0" applyFont="1" applyBorder="1" applyAlignment="1">
      <alignment horizontal="left" vertical="top"/>
    </xf>
    <xf numFmtId="0" fontId="0" fillId="0" borderId="3" xfId="0" applyBorder="1" applyAlignment="1">
      <alignment horizontal="left" vertical="top"/>
    </xf>
    <xf numFmtId="0" fontId="0" fillId="0" borderId="3" xfId="0" applyBorder="1" applyAlignment="1">
      <alignment horizontal="left" vertical="top" wrapText="1"/>
    </xf>
    <xf numFmtId="4" fontId="0" fillId="0" borderId="3" xfId="0" applyNumberFormat="1" applyBorder="1" applyAlignment="1">
      <alignment horizontal="center" vertical="top"/>
    </xf>
    <xf numFmtId="4" fontId="0" fillId="0" borderId="3" xfId="0" applyNumberFormat="1" applyBorder="1" applyAlignment="1">
      <alignment horizontal="left" vertical="top"/>
    </xf>
    <xf numFmtId="0" fontId="4" fillId="0" borderId="3" xfId="0" applyFont="1" applyBorder="1" applyAlignment="1">
      <alignment horizontal="center" vertical="top"/>
    </xf>
    <xf numFmtId="3" fontId="0" fillId="0" borderId="2" xfId="0" applyNumberFormat="1" applyBorder="1" applyAlignment="1">
      <alignment horizontal="left" vertical="top"/>
    </xf>
    <xf numFmtId="164" fontId="4" fillId="0" borderId="4" xfId="0" applyNumberFormat="1" applyFont="1" applyBorder="1" applyAlignment="1">
      <alignment horizontal="center" vertical="top"/>
    </xf>
    <xf numFmtId="3" fontId="0" fillId="0" borderId="3" xfId="0" applyNumberFormat="1" applyBorder="1" applyAlignment="1">
      <alignment horizontal="left" vertical="top"/>
    </xf>
    <xf numFmtId="0" fontId="8" fillId="0" borderId="2" xfId="0" applyFont="1" applyBorder="1" applyAlignment="1">
      <alignment horizontal="left" vertical="top"/>
    </xf>
    <xf numFmtId="0" fontId="1" fillId="0" borderId="0" xfId="3" applyFont="1" applyFill="1" applyAlignment="1">
      <alignment horizontal="left" vertical="top" wrapText="1"/>
    </xf>
    <xf numFmtId="0" fontId="4" fillId="0" borderId="2" xfId="2" applyFont="1" applyFill="1" applyBorder="1" applyAlignment="1">
      <alignment horizontal="center" vertical="top"/>
    </xf>
    <xf numFmtId="0" fontId="1" fillId="0" borderId="4" xfId="0" applyFont="1" applyBorder="1" applyAlignment="1">
      <alignment horizontal="left" vertical="top"/>
    </xf>
    <xf numFmtId="0" fontId="1" fillId="0" borderId="2" xfId="0" applyFont="1" applyBorder="1" applyAlignment="1">
      <alignment vertical="top" wrapText="1"/>
    </xf>
    <xf numFmtId="0" fontId="7" fillId="0" borderId="4" xfId="3" applyFill="1" applyBorder="1" applyAlignment="1">
      <alignment horizontal="left" vertical="top" wrapText="1"/>
    </xf>
    <xf numFmtId="0" fontId="4" fillId="0" borderId="4" xfId="2" applyFont="1" applyFill="1" applyBorder="1" applyAlignment="1">
      <alignment horizontal="center" vertical="top"/>
    </xf>
    <xf numFmtId="0" fontId="0" fillId="0" borderId="8" xfId="0" applyBorder="1" applyAlignment="1">
      <alignment horizontal="left" vertical="top"/>
    </xf>
    <xf numFmtId="0" fontId="8" fillId="0" borderId="4" xfId="0" applyFont="1" applyBorder="1" applyAlignment="1">
      <alignment horizontal="left" vertical="top"/>
    </xf>
    <xf numFmtId="0" fontId="0" fillId="0" borderId="0" xfId="0" applyAlignment="1">
      <alignment vertical="top" wrapText="1"/>
    </xf>
    <xf numFmtId="0" fontId="0" fillId="0" borderId="2" xfId="0" applyBorder="1" applyAlignment="1">
      <alignment vertical="top" wrapText="1"/>
    </xf>
    <xf numFmtId="0" fontId="0" fillId="0" borderId="2" xfId="0" applyBorder="1" applyAlignment="1">
      <alignment horizontal="center" vertical="top"/>
    </xf>
    <xf numFmtId="164" fontId="0" fillId="0" borderId="2" xfId="0" applyNumberFormat="1" applyBorder="1" applyAlignment="1">
      <alignment horizontal="center" vertical="top"/>
    </xf>
    <xf numFmtId="0" fontId="0" fillId="0" borderId="4" xfId="0" applyBorder="1"/>
    <xf numFmtId="0" fontId="1" fillId="0" borderId="4" xfId="0" applyFont="1" applyBorder="1" applyAlignment="1">
      <alignment horizontal="left" vertical="top" wrapText="1"/>
    </xf>
    <xf numFmtId="4" fontId="0" fillId="0" borderId="4" xfId="0" applyNumberFormat="1" applyBorder="1" applyAlignment="1">
      <alignment horizontal="center"/>
    </xf>
    <xf numFmtId="4" fontId="0" fillId="0" borderId="3" xfId="0" applyNumberFormat="1" applyBorder="1" applyAlignment="1">
      <alignment horizontal="center"/>
    </xf>
    <xf numFmtId="0" fontId="0" fillId="0" borderId="3" xfId="0" applyBorder="1"/>
    <xf numFmtId="0" fontId="0" fillId="0" borderId="8" xfId="0" applyBorder="1"/>
    <xf numFmtId="0" fontId="1" fillId="0" borderId="3" xfId="0" applyFont="1" applyBorder="1" applyAlignment="1">
      <alignment horizontal="left" vertical="top" wrapText="1"/>
    </xf>
    <xf numFmtId="4" fontId="0" fillId="0" borderId="0" xfId="0" applyNumberFormat="1" applyAlignment="1">
      <alignment vertical="top"/>
    </xf>
    <xf numFmtId="4" fontId="0" fillId="0" borderId="2" xfId="0" applyNumberFormat="1" applyBorder="1" applyAlignment="1">
      <alignment vertical="top"/>
    </xf>
    <xf numFmtId="0" fontId="0" fillId="0" borderId="2" xfId="0" applyBorder="1"/>
    <xf numFmtId="0" fontId="0" fillId="0" borderId="0" xfId="0" applyAlignment="1">
      <alignment vertical="top"/>
    </xf>
    <xf numFmtId="0" fontId="1" fillId="0" borderId="1" xfId="0" applyFont="1" applyBorder="1" applyAlignment="1">
      <alignment horizontal="left" vertical="top" wrapText="1"/>
    </xf>
    <xf numFmtId="4" fontId="4" fillId="0" borderId="2" xfId="3" applyNumberFormat="1" applyFont="1" applyFill="1" applyBorder="1" applyAlignment="1">
      <alignment vertical="top"/>
    </xf>
    <xf numFmtId="0" fontId="0" fillId="0" borderId="2" xfId="0" applyBorder="1" applyAlignment="1">
      <alignment vertical="top"/>
    </xf>
    <xf numFmtId="0" fontId="7" fillId="0" borderId="2" xfId="3" applyFill="1" applyBorder="1" applyAlignment="1">
      <alignment vertical="top"/>
    </xf>
    <xf numFmtId="0" fontId="0" fillId="0" borderId="9" xfId="0" applyBorder="1"/>
    <xf numFmtId="0" fontId="0" fillId="0" borderId="4" xfId="0" applyBorder="1" applyAlignment="1">
      <alignment vertical="top" wrapText="1"/>
    </xf>
    <xf numFmtId="0" fontId="0" fillId="0" borderId="4" xfId="0" applyBorder="1" applyAlignment="1">
      <alignment vertical="top"/>
    </xf>
    <xf numFmtId="0" fontId="13" fillId="0" borderId="2" xfId="2" applyFont="1" applyFill="1" applyBorder="1" applyAlignment="1">
      <alignment horizontal="center" vertical="top" wrapText="1"/>
    </xf>
    <xf numFmtId="0" fontId="0" fillId="0" borderId="3" xfId="0" applyBorder="1" applyAlignment="1">
      <alignment vertical="top" wrapText="1"/>
    </xf>
    <xf numFmtId="0" fontId="11" fillId="0" borderId="4" xfId="0" applyFont="1" applyBorder="1" applyAlignment="1">
      <alignment horizontal="left" vertical="top"/>
    </xf>
    <xf numFmtId="164" fontId="5" fillId="0" borderId="4" xfId="0" applyNumberFormat="1" applyFont="1" applyBorder="1" applyAlignment="1">
      <alignment horizontal="center" vertical="top" wrapText="1"/>
    </xf>
    <xf numFmtId="164" fontId="0" fillId="0" borderId="4" xfId="0" applyNumberFormat="1" applyBorder="1" applyAlignment="1">
      <alignment vertical="top" wrapText="1"/>
    </xf>
    <xf numFmtId="164" fontId="0" fillId="0" borderId="3" xfId="0" applyNumberFormat="1" applyBorder="1" applyAlignment="1">
      <alignment vertical="top" wrapText="1"/>
    </xf>
    <xf numFmtId="4" fontId="0" fillId="0" borderId="4" xfId="0" applyNumberFormat="1" applyBorder="1" applyAlignment="1">
      <alignment vertical="top" wrapText="1"/>
    </xf>
    <xf numFmtId="164" fontId="0" fillId="0" borderId="4" xfId="0" applyNumberFormat="1" applyBorder="1" applyAlignment="1">
      <alignment horizontal="center" vertical="top" wrapText="1"/>
    </xf>
    <xf numFmtId="0" fontId="15" fillId="0" borderId="3" xfId="0" applyFont="1" applyBorder="1" applyAlignment="1">
      <alignment vertical="top" wrapText="1"/>
    </xf>
    <xf numFmtId="0" fontId="8" fillId="0" borderId="4" xfId="0" applyFont="1" applyBorder="1" applyAlignment="1">
      <alignment horizontal="left" vertical="top" wrapText="1"/>
    </xf>
    <xf numFmtId="0" fontId="0" fillId="0" borderId="3" xfId="0" applyBorder="1" applyAlignment="1">
      <alignment vertical="top"/>
    </xf>
    <xf numFmtId="4" fontId="0" fillId="0" borderId="4" xfId="0" applyNumberFormat="1" applyBorder="1" applyAlignment="1">
      <alignment vertical="top"/>
    </xf>
    <xf numFmtId="14" fontId="4" fillId="0" borderId="4" xfId="0" applyNumberFormat="1" applyFont="1" applyBorder="1" applyAlignment="1">
      <alignment horizontal="center" vertical="top"/>
    </xf>
    <xf numFmtId="14" fontId="1" fillId="0" borderId="2" xfId="0" applyNumberFormat="1" applyFont="1" applyBorder="1" applyAlignment="1">
      <alignment horizontal="left" vertical="top"/>
    </xf>
    <xf numFmtId="14" fontId="0" fillId="0" borderId="4" xfId="0" applyNumberFormat="1" applyBorder="1" applyAlignment="1">
      <alignment vertical="top" wrapText="1"/>
    </xf>
    <xf numFmtId="14" fontId="4" fillId="0" borderId="2" xfId="0" applyNumberFormat="1" applyFont="1" applyBorder="1" applyAlignment="1">
      <alignment horizontal="left" vertical="top"/>
    </xf>
    <xf numFmtId="0" fontId="4" fillId="0" borderId="2" xfId="0" applyFont="1" applyBorder="1" applyAlignment="1">
      <alignment vertical="top" wrapText="1"/>
    </xf>
    <xf numFmtId="0" fontId="16" fillId="0" borderId="4" xfId="0" applyFont="1" applyBorder="1" applyAlignment="1">
      <alignment horizontal="left" vertical="top"/>
    </xf>
    <xf numFmtId="0" fontId="17" fillId="0" borderId="4" xfId="0" applyFont="1" applyBorder="1" applyAlignment="1">
      <alignment vertical="top" wrapText="1"/>
    </xf>
    <xf numFmtId="0" fontId="17" fillId="0" borderId="2" xfId="0" applyFont="1" applyBorder="1" applyAlignment="1">
      <alignment horizontal="left" vertical="top" wrapText="1"/>
    </xf>
    <xf numFmtId="0" fontId="17" fillId="0" borderId="2" xfId="0" applyFont="1" applyBorder="1" applyAlignment="1">
      <alignment vertical="top" wrapText="1"/>
    </xf>
    <xf numFmtId="0" fontId="17" fillId="0" borderId="2" xfId="0" applyFont="1" applyBorder="1" applyAlignment="1">
      <alignment horizontal="left" vertical="top"/>
    </xf>
    <xf numFmtId="4" fontId="17" fillId="0" borderId="2" xfId="0" applyNumberFormat="1" applyFont="1" applyBorder="1" applyAlignment="1">
      <alignment horizontal="center" vertical="top"/>
    </xf>
    <xf numFmtId="4" fontId="17" fillId="0" borderId="2" xfId="0" applyNumberFormat="1" applyFont="1" applyBorder="1" applyAlignment="1">
      <alignment horizontal="right" vertical="top"/>
    </xf>
    <xf numFmtId="14" fontId="17" fillId="0" borderId="4" xfId="0" applyNumberFormat="1" applyFont="1" applyBorder="1" applyAlignment="1">
      <alignment vertical="top" wrapText="1"/>
    </xf>
    <xf numFmtId="0" fontId="17" fillId="0" borderId="3" xfId="0" applyFont="1" applyBorder="1" applyAlignment="1">
      <alignment vertical="top" wrapText="1"/>
    </xf>
    <xf numFmtId="164" fontId="17" fillId="0" borderId="4" xfId="0" applyNumberFormat="1" applyFont="1" applyBorder="1" applyAlignment="1">
      <alignment horizontal="center" vertical="top" wrapText="1"/>
    </xf>
    <xf numFmtId="0" fontId="16" fillId="0" borderId="3" xfId="0" applyFont="1" applyBorder="1" applyAlignment="1">
      <alignment horizontal="left" vertical="top"/>
    </xf>
    <xf numFmtId="4" fontId="0" fillId="0" borderId="2" xfId="0" applyNumberFormat="1" applyBorder="1" applyAlignment="1">
      <alignment vertical="top" wrapText="1"/>
    </xf>
    <xf numFmtId="164" fontId="14" fillId="0" borderId="2" xfId="0" applyNumberFormat="1" applyFont="1" applyBorder="1" applyAlignment="1">
      <alignment horizontal="center" vertical="top" wrapText="1"/>
    </xf>
    <xf numFmtId="164" fontId="13" fillId="0" borderId="2" xfId="0" applyNumberFormat="1" applyFont="1" applyBorder="1" applyAlignment="1">
      <alignment horizontal="center" vertical="top" wrapText="1"/>
    </xf>
    <xf numFmtId="14" fontId="0" fillId="0" borderId="2" xfId="0" applyNumberFormat="1" applyBorder="1" applyAlignment="1">
      <alignment vertical="top" wrapText="1"/>
    </xf>
    <xf numFmtId="0" fontId="4" fillId="0" borderId="4" xfId="0" applyFont="1" applyBorder="1" applyAlignment="1">
      <alignment vertical="top" wrapText="1"/>
    </xf>
    <xf numFmtId="164" fontId="4" fillId="0" borderId="4" xfId="0" applyNumberFormat="1" applyFont="1" applyBorder="1" applyAlignment="1">
      <alignment horizontal="center" vertical="top" wrapText="1"/>
    </xf>
    <xf numFmtId="3" fontId="18" fillId="0" borderId="2" xfId="0" applyNumberFormat="1" applyFont="1" applyBorder="1" applyAlignment="1">
      <alignment horizontal="left" vertical="top"/>
    </xf>
    <xf numFmtId="0" fontId="18" fillId="0" borderId="4" xfId="0" applyFont="1" applyBorder="1" applyAlignment="1">
      <alignment horizontal="left" vertical="top"/>
    </xf>
    <xf numFmtId="3" fontId="14" fillId="0" borderId="4" xfId="0" applyNumberFormat="1" applyFont="1" applyBorder="1" applyAlignment="1">
      <alignment horizontal="left" vertical="top"/>
    </xf>
    <xf numFmtId="3" fontId="14" fillId="0" borderId="2" xfId="0" applyNumberFormat="1" applyFont="1" applyBorder="1" applyAlignment="1">
      <alignment horizontal="left" vertical="top"/>
    </xf>
    <xf numFmtId="0" fontId="14" fillId="0" borderId="4" xfId="3" applyFont="1" applyFill="1" applyBorder="1" applyAlignment="1">
      <alignment horizontal="left" vertical="top"/>
    </xf>
    <xf numFmtId="3" fontId="14" fillId="0" borderId="4" xfId="3" applyNumberFormat="1" applyFont="1" applyFill="1" applyBorder="1" applyAlignment="1">
      <alignment horizontal="left" vertical="top"/>
    </xf>
    <xf numFmtId="0" fontId="18" fillId="0" borderId="3" xfId="0" applyFont="1" applyBorder="1" applyAlignment="1">
      <alignment horizontal="left" vertical="top"/>
    </xf>
    <xf numFmtId="164" fontId="18" fillId="0" borderId="2" xfId="2" applyNumberFormat="1" applyFont="1" applyFill="1" applyBorder="1" applyAlignment="1">
      <alignment horizontal="center" vertical="top" wrapText="1"/>
    </xf>
    <xf numFmtId="3" fontId="18" fillId="0" borderId="4" xfId="0" applyNumberFormat="1" applyFont="1" applyBorder="1" applyAlignment="1">
      <alignment horizontal="left" vertical="top"/>
    </xf>
    <xf numFmtId="3" fontId="14" fillId="0" borderId="2" xfId="3" applyNumberFormat="1" applyFont="1" applyFill="1" applyBorder="1" applyAlignment="1">
      <alignment horizontal="left" vertical="top"/>
    </xf>
    <xf numFmtId="0" fontId="14" fillId="0" borderId="4" xfId="0" applyFont="1" applyBorder="1" applyAlignment="1">
      <alignment horizontal="left" vertical="top"/>
    </xf>
    <xf numFmtId="0" fontId="18" fillId="0" borderId="2" xfId="0" applyFont="1" applyBorder="1" applyAlignment="1">
      <alignment horizontal="left" vertical="top"/>
    </xf>
    <xf numFmtId="0" fontId="14" fillId="0" borderId="2" xfId="3" applyFont="1" applyFill="1" applyBorder="1" applyAlignment="1">
      <alignment horizontal="left" vertical="top"/>
    </xf>
    <xf numFmtId="0" fontId="14" fillId="0" borderId="1" xfId="3" applyFont="1" applyFill="1" applyBorder="1" applyAlignment="1">
      <alignment horizontal="left" vertical="top"/>
    </xf>
    <xf numFmtId="0" fontId="18" fillId="0" borderId="1" xfId="0" applyFont="1" applyBorder="1" applyAlignment="1">
      <alignment horizontal="left" vertical="top"/>
    </xf>
    <xf numFmtId="0" fontId="18" fillId="0" borderId="4" xfId="0" applyFont="1" applyBorder="1" applyAlignment="1">
      <alignment vertical="top"/>
    </xf>
    <xf numFmtId="14" fontId="18" fillId="0" borderId="2" xfId="0" applyNumberFormat="1" applyFont="1" applyBorder="1" applyAlignment="1">
      <alignment horizontal="left" vertical="top"/>
    </xf>
    <xf numFmtId="0" fontId="17" fillId="6" borderId="2" xfId="0" applyFont="1" applyFill="1" applyBorder="1" applyAlignment="1">
      <alignment horizontal="left" vertical="top" wrapText="1"/>
    </xf>
    <xf numFmtId="0" fontId="17" fillId="6" borderId="2" xfId="0" applyFont="1" applyFill="1" applyBorder="1" applyAlignment="1">
      <alignment vertical="top" wrapText="1"/>
    </xf>
    <xf numFmtId="0" fontId="20" fillId="6" borderId="2" xfId="0" applyFont="1" applyFill="1" applyBorder="1" applyAlignment="1">
      <alignment horizontal="left" vertical="top" wrapText="1"/>
    </xf>
    <xf numFmtId="0" fontId="17" fillId="6" borderId="2" xfId="0" applyFont="1" applyFill="1" applyBorder="1" applyAlignment="1">
      <alignment horizontal="left" vertical="top"/>
    </xf>
    <xf numFmtId="3" fontId="21" fillId="6" borderId="2" xfId="3" applyNumberFormat="1" applyFont="1" applyFill="1" applyBorder="1" applyAlignment="1">
      <alignment horizontal="left" vertical="top" wrapText="1"/>
    </xf>
    <xf numFmtId="0" fontId="17" fillId="0" borderId="4" xfId="0" applyFont="1" applyBorder="1" applyAlignment="1">
      <alignment horizontal="left" vertical="top"/>
    </xf>
    <xf numFmtId="0" fontId="17" fillId="0" borderId="0" xfId="0" applyFont="1" applyAlignment="1">
      <alignment horizontal="left" vertical="top"/>
    </xf>
    <xf numFmtId="4" fontId="17" fillId="0" borderId="4" xfId="0" quotePrefix="1" applyNumberFormat="1" applyFont="1" applyBorder="1" applyAlignment="1">
      <alignment horizontal="center" vertical="top"/>
    </xf>
    <xf numFmtId="4" fontId="17" fillId="0" borderId="4" xfId="0" applyNumberFormat="1" applyFont="1" applyBorder="1" applyAlignment="1">
      <alignment horizontal="center" vertical="top"/>
    </xf>
    <xf numFmtId="4" fontId="17" fillId="0" borderId="4" xfId="0" applyNumberFormat="1" applyFont="1" applyBorder="1" applyAlignment="1">
      <alignment horizontal="left" vertical="top"/>
    </xf>
    <xf numFmtId="0" fontId="17" fillId="6" borderId="4" xfId="0" applyFont="1" applyFill="1" applyBorder="1" applyAlignment="1">
      <alignment horizontal="left" vertical="top"/>
    </xf>
    <xf numFmtId="0" fontId="17" fillId="6" borderId="4" xfId="0" applyFont="1" applyFill="1" applyBorder="1" applyAlignment="1">
      <alignment horizontal="left" vertical="top" wrapText="1"/>
    </xf>
    <xf numFmtId="0" fontId="22" fillId="6" borderId="4" xfId="0" applyFont="1" applyFill="1" applyBorder="1" applyAlignment="1">
      <alignment horizontal="left" vertical="top" wrapText="1"/>
    </xf>
    <xf numFmtId="3" fontId="21" fillId="6" borderId="4" xfId="3" applyNumberFormat="1" applyFont="1" applyFill="1" applyBorder="1" applyAlignment="1">
      <alignment horizontal="left" vertical="top" wrapText="1"/>
    </xf>
    <xf numFmtId="0" fontId="17" fillId="6" borderId="3" xfId="0" applyFont="1" applyFill="1" applyBorder="1" applyAlignment="1">
      <alignment horizontal="left" vertical="top"/>
    </xf>
    <xf numFmtId="0" fontId="17" fillId="6" borderId="3" xfId="0" applyFont="1" applyFill="1" applyBorder="1" applyAlignment="1">
      <alignment horizontal="left" vertical="top" wrapText="1"/>
    </xf>
    <xf numFmtId="0" fontId="22" fillId="6" borderId="3" xfId="0" applyFont="1" applyFill="1" applyBorder="1" applyAlignment="1">
      <alignment horizontal="left" vertical="top" wrapText="1"/>
    </xf>
    <xf numFmtId="0" fontId="17" fillId="0" borderId="3" xfId="0" applyFont="1" applyBorder="1" applyAlignment="1">
      <alignment horizontal="left" vertical="top"/>
    </xf>
    <xf numFmtId="4" fontId="17" fillId="0" borderId="3" xfId="0" applyNumberFormat="1" applyFont="1" applyBorder="1" applyAlignment="1">
      <alignment horizontal="center" vertical="top"/>
    </xf>
    <xf numFmtId="4" fontId="18" fillId="0" borderId="2" xfId="0" applyNumberFormat="1" applyFont="1" applyBorder="1" applyAlignment="1">
      <alignment horizontal="center" vertical="top"/>
    </xf>
    <xf numFmtId="4" fontId="18" fillId="0" borderId="2" xfId="0" applyNumberFormat="1" applyFont="1" applyBorder="1" applyAlignment="1">
      <alignment horizontal="right" vertical="top"/>
    </xf>
    <xf numFmtId="4" fontId="18" fillId="0" borderId="0" xfId="0" applyNumberFormat="1" applyFont="1" applyAlignment="1">
      <alignment horizontal="left" vertical="top"/>
    </xf>
    <xf numFmtId="4" fontId="18" fillId="0" borderId="2" xfId="0" applyNumberFormat="1" applyFont="1" applyBorder="1" applyAlignment="1">
      <alignment horizontal="left" vertical="top"/>
    </xf>
    <xf numFmtId="164" fontId="14" fillId="0" borderId="2" xfId="0" applyNumberFormat="1" applyFont="1" applyBorder="1" applyAlignment="1">
      <alignment horizontal="left" vertical="top" wrapText="1"/>
    </xf>
    <xf numFmtId="164" fontId="14" fillId="0" borderId="2" xfId="0" quotePrefix="1" applyNumberFormat="1" applyFont="1" applyBorder="1" applyAlignment="1">
      <alignment horizontal="left" vertical="top" wrapText="1"/>
    </xf>
    <xf numFmtId="14" fontId="14" fillId="0" borderId="4" xfId="0" applyNumberFormat="1" applyFont="1" applyBorder="1" applyAlignment="1">
      <alignment vertical="top"/>
    </xf>
    <xf numFmtId="14" fontId="18" fillId="0" borderId="4" xfId="0" applyNumberFormat="1" applyFont="1" applyBorder="1" applyAlignment="1">
      <alignment vertical="top" wrapText="1"/>
    </xf>
    <xf numFmtId="14" fontId="0" fillId="0" borderId="4" xfId="0" applyNumberFormat="1" applyBorder="1" applyAlignment="1">
      <alignment vertical="top"/>
    </xf>
    <xf numFmtId="3" fontId="18" fillId="0" borderId="2" xfId="0" applyNumberFormat="1" applyFont="1" applyBorder="1" applyAlignment="1">
      <alignment horizontal="left" vertical="top" wrapText="1"/>
    </xf>
    <xf numFmtId="0" fontId="18" fillId="0" borderId="4" xfId="0" applyFont="1" applyBorder="1" applyAlignment="1">
      <alignment horizontal="left" vertical="top" wrapText="1"/>
    </xf>
    <xf numFmtId="3" fontId="18" fillId="0" borderId="4" xfId="0" applyNumberFormat="1" applyFont="1" applyBorder="1" applyAlignment="1">
      <alignment horizontal="left" vertical="top" wrapText="1"/>
    </xf>
    <xf numFmtId="14" fontId="0" fillId="0" borderId="2" xfId="0" applyNumberFormat="1" applyBorder="1" applyAlignment="1">
      <alignment horizontal="center" vertical="top"/>
    </xf>
    <xf numFmtId="4" fontId="18" fillId="0" borderId="2" xfId="1" applyNumberFormat="1" applyFont="1" applyFill="1" applyBorder="1" applyAlignment="1">
      <alignment horizontal="center" vertical="top"/>
    </xf>
    <xf numFmtId="164" fontId="14" fillId="0" borderId="2" xfId="2" applyNumberFormat="1" applyFont="1" applyFill="1" applyBorder="1" applyAlignment="1">
      <alignment horizontal="center" vertical="top" wrapText="1"/>
    </xf>
    <xf numFmtId="0" fontId="18" fillId="0" borderId="0" xfId="0" applyFont="1" applyAlignment="1">
      <alignment horizontal="left" vertical="top"/>
    </xf>
    <xf numFmtId="4" fontId="18" fillId="0" borderId="4" xfId="0" applyNumberFormat="1" applyFont="1" applyBorder="1" applyAlignment="1">
      <alignment horizontal="center" vertical="top"/>
    </xf>
    <xf numFmtId="4" fontId="18" fillId="0" borderId="4" xfId="0" applyNumberFormat="1" applyFont="1" applyBorder="1" applyAlignment="1">
      <alignment horizontal="left" vertical="top"/>
    </xf>
    <xf numFmtId="4" fontId="18" fillId="0" borderId="3" xfId="0" applyNumberFormat="1" applyFont="1" applyBorder="1" applyAlignment="1">
      <alignment horizontal="center" vertical="top"/>
    </xf>
    <xf numFmtId="4" fontId="18" fillId="0" borderId="3" xfId="0" applyNumberFormat="1" applyFont="1" applyBorder="1" applyAlignment="1">
      <alignment horizontal="left" vertical="top"/>
    </xf>
    <xf numFmtId="4" fontId="1" fillId="0" borderId="2" xfId="0" applyNumberFormat="1" applyFont="1" applyBorder="1" applyAlignment="1">
      <alignment horizontal="center" vertical="top" wrapText="1"/>
    </xf>
    <xf numFmtId="4" fontId="0" fillId="0" borderId="2" xfId="0" applyNumberFormat="1" applyBorder="1" applyAlignment="1">
      <alignment horizontal="left" vertical="top" wrapText="1"/>
    </xf>
    <xf numFmtId="4" fontId="0" fillId="0" borderId="2" xfId="0" applyNumberFormat="1" applyBorder="1" applyAlignment="1">
      <alignment horizontal="right" vertical="top" wrapText="1"/>
    </xf>
    <xf numFmtId="4" fontId="0" fillId="0" borderId="0" xfId="0" applyNumberFormat="1" applyAlignment="1">
      <alignment wrapText="1"/>
    </xf>
    <xf numFmtId="0" fontId="0" fillId="0" borderId="2" xfId="0" applyBorder="1" applyAlignment="1">
      <alignment wrapText="1"/>
    </xf>
    <xf numFmtId="0" fontId="1" fillId="0" borderId="10" xfId="0" applyFont="1" applyBorder="1" applyAlignment="1">
      <alignment horizontal="left" vertical="top"/>
    </xf>
    <xf numFmtId="0" fontId="0" fillId="0" borderId="11" xfId="0" applyBorder="1" applyAlignment="1">
      <alignment wrapText="1"/>
    </xf>
    <xf numFmtId="0" fontId="1" fillId="0" borderId="10" xfId="0" applyFont="1" applyBorder="1" applyAlignment="1">
      <alignment horizontal="left" vertical="top" wrapText="1"/>
    </xf>
    <xf numFmtId="0" fontId="0" fillId="0" borderId="10" xfId="0" applyBorder="1" applyAlignment="1">
      <alignment vertical="top" wrapText="1"/>
    </xf>
    <xf numFmtId="0" fontId="4" fillId="0" borderId="10" xfId="0" applyFont="1" applyBorder="1" applyAlignment="1">
      <alignment horizontal="left" vertical="top" wrapText="1"/>
    </xf>
    <xf numFmtId="0" fontId="0" fillId="0" borderId="10" xfId="0" applyBorder="1" applyAlignment="1">
      <alignment horizontal="left" vertical="top" wrapText="1"/>
    </xf>
    <xf numFmtId="4" fontId="0" fillId="0" borderId="4" xfId="0" applyNumberFormat="1" applyBorder="1" applyAlignment="1">
      <alignment wrapText="1"/>
    </xf>
    <xf numFmtId="0" fontId="0" fillId="0" borderId="8" xfId="0" applyBorder="1" applyAlignment="1">
      <alignment wrapText="1"/>
    </xf>
    <xf numFmtId="0" fontId="0" fillId="0" borderId="9" xfId="0" applyBorder="1" applyAlignment="1">
      <alignment wrapText="1"/>
    </xf>
    <xf numFmtId="4" fontId="0" fillId="0" borderId="2" xfId="0" applyNumberFormat="1" applyBorder="1" applyAlignment="1">
      <alignment horizontal="center" vertical="top" wrapText="1"/>
    </xf>
    <xf numFmtId="0" fontId="11" fillId="0" borderId="10"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18" fillId="0" borderId="4" xfId="0" applyFont="1" applyBorder="1" applyAlignment="1">
      <alignment vertical="top"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9" fillId="3" borderId="5" xfId="0" applyFont="1" applyFill="1" applyBorder="1" applyAlignment="1">
      <alignment horizontal="center" wrapText="1"/>
    </xf>
    <xf numFmtId="0" fontId="9" fillId="3" borderId="6" xfId="0" applyFont="1" applyFill="1" applyBorder="1" applyAlignment="1">
      <alignment horizontal="center" wrapText="1"/>
    </xf>
    <xf numFmtId="0" fontId="9" fillId="3" borderId="7" xfId="0" applyFont="1" applyFill="1" applyBorder="1" applyAlignment="1">
      <alignment horizont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8" fillId="0" borderId="0" xfId="0" applyFont="1" applyAlignment="1">
      <alignment horizontal="center"/>
    </xf>
    <xf numFmtId="0" fontId="3" fillId="3" borderId="1" xfId="0" applyFont="1" applyFill="1" applyBorder="1" applyAlignment="1">
      <alignment horizontal="center" vertical="center"/>
    </xf>
  </cellXfs>
  <cellStyles count="4">
    <cellStyle name="Blogas" xfId="1" builtinId="27"/>
    <cellStyle name="Geras" xfId="2" builtinId="26"/>
    <cellStyle name="Įprastas" xfId="0" builtinId="0"/>
    <cellStyle name="Neutralus" xfId="3"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rma Marozienė" id="{646C4E81-A3A6-44F0-B06F-68300570C72B}" userId="S::i.maroziene@cpva.lt::1b87d5b9-a474-4f7a-ac3c-79b35818937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0" dT="2024-04-04T11:27:28.56" personId="{646C4E81-A3A6-44F0-B06F-68300570C72B}" id="{5E997AA3-1992-4BF1-A57B-17C1EC14DCBB}">
    <text>Projektas išbrauktas iš RPPL</text>
  </threadedComment>
  <threadedComment ref="F62" dT="2024-04-04T11:28:11.62" personId="{646C4E81-A3A6-44F0-B06F-68300570C72B}" id="{FD3C4FA6-EF40-4BCC-BB0E-D4D2DFEA5495}">
    <text>PĮP nepateiktas, pavėlinta projekto įgyvendinimo pradžia. Dėl šio projekto įtraukiamas naujas kvietimas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4"/>
  <sheetViews>
    <sheetView tabSelected="1" zoomScale="80" zoomScaleNormal="80" workbookViewId="0">
      <pane xSplit="6" ySplit="4" topLeftCell="G7" activePane="bottomRight" state="frozen"/>
      <selection pane="topRight" activeCell="G1" sqref="G1"/>
      <selection pane="bottomLeft" activeCell="A5" sqref="A5"/>
      <selection pane="bottomRight" activeCell="U84" sqref="U84"/>
    </sheetView>
  </sheetViews>
  <sheetFormatPr defaultRowHeight="14.4" x14ac:dyDescent="0.3"/>
  <cols>
    <col min="1" max="1" width="2.44140625" customWidth="1"/>
    <col min="2" max="2" width="11" customWidth="1"/>
    <col min="3" max="3" width="20.5546875" customWidth="1"/>
    <col min="4" max="4" width="11" customWidth="1"/>
    <col min="5" max="5" width="13.44140625" customWidth="1"/>
    <col min="6" max="6" width="23.5546875" customWidth="1"/>
    <col min="7" max="7" width="30.5546875" customWidth="1"/>
    <col min="8" max="8" width="9" customWidth="1"/>
    <col min="10" max="10" width="42" customWidth="1"/>
    <col min="11" max="11" width="11.44140625" customWidth="1"/>
    <col min="12" max="12" width="12.44140625" customWidth="1"/>
    <col min="13" max="14" width="10.5546875" customWidth="1"/>
    <col min="15" max="19" width="16.44140625" customWidth="1"/>
    <col min="20" max="20" width="15.44140625" customWidth="1"/>
    <col min="21" max="21" width="13.44140625" customWidth="1"/>
    <col min="22" max="22" width="16.44140625" customWidth="1"/>
    <col min="23" max="24" width="11.44140625" customWidth="1"/>
    <col min="25" max="25" width="17.44140625" customWidth="1"/>
    <col min="26" max="26" width="11.44140625" customWidth="1"/>
    <col min="28" max="28" width="13.44140625" customWidth="1"/>
    <col min="30" max="30" width="14.44140625" customWidth="1"/>
    <col min="31" max="31" width="15.44140625" customWidth="1"/>
    <col min="32" max="33" width="12.44140625" customWidth="1"/>
    <col min="34" max="35" width="13" customWidth="1"/>
    <col min="36" max="36" width="16" customWidth="1"/>
    <col min="256" max="256" width="2.44140625" customWidth="1"/>
    <col min="257" max="257" width="11" customWidth="1"/>
    <col min="258" max="258" width="20.5546875" customWidth="1"/>
    <col min="259" max="259" width="11" customWidth="1"/>
    <col min="260" max="260" width="13.44140625" customWidth="1"/>
    <col min="261" max="261" width="23.5546875" customWidth="1"/>
    <col min="262" max="262" width="30.5546875" customWidth="1"/>
    <col min="263" max="263" width="9" customWidth="1"/>
    <col min="265" max="265" width="42" customWidth="1"/>
    <col min="266" max="266" width="11.44140625" customWidth="1"/>
    <col min="267" max="267" width="12.44140625" customWidth="1"/>
    <col min="268" max="269" width="10.5546875" customWidth="1"/>
    <col min="270" max="274" width="16.44140625" customWidth="1"/>
    <col min="275" max="275" width="15.44140625" customWidth="1"/>
    <col min="276" max="276" width="13.44140625" customWidth="1"/>
    <col min="277" max="277" width="16.44140625" customWidth="1"/>
    <col min="278" max="279" width="11.44140625" customWidth="1"/>
    <col min="280" max="280" width="12.44140625" customWidth="1"/>
    <col min="281" max="281" width="11.44140625" customWidth="1"/>
    <col min="283" max="283" width="13.44140625" customWidth="1"/>
    <col min="285" max="285" width="14.44140625" customWidth="1"/>
    <col min="286" max="286" width="15.44140625" customWidth="1"/>
    <col min="287" max="288" width="12.44140625" customWidth="1"/>
    <col min="289" max="290" width="13" customWidth="1"/>
    <col min="512" max="512" width="2.44140625" customWidth="1"/>
    <col min="513" max="513" width="11" customWidth="1"/>
    <col min="514" max="514" width="20.5546875" customWidth="1"/>
    <col min="515" max="515" width="11" customWidth="1"/>
    <col min="516" max="516" width="13.44140625" customWidth="1"/>
    <col min="517" max="517" width="23.5546875" customWidth="1"/>
    <col min="518" max="518" width="30.5546875" customWidth="1"/>
    <col min="519" max="519" width="9" customWidth="1"/>
    <col min="521" max="521" width="42" customWidth="1"/>
    <col min="522" max="522" width="11.44140625" customWidth="1"/>
    <col min="523" max="523" width="12.44140625" customWidth="1"/>
    <col min="524" max="525" width="10.5546875" customWidth="1"/>
    <col min="526" max="530" width="16.44140625" customWidth="1"/>
    <col min="531" max="531" width="15.44140625" customWidth="1"/>
    <col min="532" max="532" width="13.44140625" customWidth="1"/>
    <col min="533" max="533" width="16.44140625" customWidth="1"/>
    <col min="534" max="535" width="11.44140625" customWidth="1"/>
    <col min="536" max="536" width="12.44140625" customWidth="1"/>
    <col min="537" max="537" width="11.44140625" customWidth="1"/>
    <col min="539" max="539" width="13.44140625" customWidth="1"/>
    <col min="541" max="541" width="14.44140625" customWidth="1"/>
    <col min="542" max="542" width="15.44140625" customWidth="1"/>
    <col min="543" max="544" width="12.44140625" customWidth="1"/>
    <col min="545" max="546" width="13" customWidth="1"/>
    <col min="768" max="768" width="2.44140625" customWidth="1"/>
    <col min="769" max="769" width="11" customWidth="1"/>
    <col min="770" max="770" width="20.5546875" customWidth="1"/>
    <col min="771" max="771" width="11" customWidth="1"/>
    <col min="772" max="772" width="13.44140625" customWidth="1"/>
    <col min="773" max="773" width="23.5546875" customWidth="1"/>
    <col min="774" max="774" width="30.5546875" customWidth="1"/>
    <col min="775" max="775" width="9" customWidth="1"/>
    <col min="777" max="777" width="42" customWidth="1"/>
    <col min="778" max="778" width="11.44140625" customWidth="1"/>
    <col min="779" max="779" width="12.44140625" customWidth="1"/>
    <col min="780" max="781" width="10.5546875" customWidth="1"/>
    <col min="782" max="786" width="16.44140625" customWidth="1"/>
    <col min="787" max="787" width="15.44140625" customWidth="1"/>
    <col min="788" max="788" width="13.44140625" customWidth="1"/>
    <col min="789" max="789" width="16.44140625" customWidth="1"/>
    <col min="790" max="791" width="11.44140625" customWidth="1"/>
    <col min="792" max="792" width="12.44140625" customWidth="1"/>
    <col min="793" max="793" width="11.44140625" customWidth="1"/>
    <col min="795" max="795" width="13.44140625" customWidth="1"/>
    <col min="797" max="797" width="14.44140625" customWidth="1"/>
    <col min="798" max="798" width="15.44140625" customWidth="1"/>
    <col min="799" max="800" width="12.44140625" customWidth="1"/>
    <col min="801" max="802" width="13" customWidth="1"/>
    <col min="1024" max="1024" width="2.44140625" customWidth="1"/>
    <col min="1025" max="1025" width="11" customWidth="1"/>
    <col min="1026" max="1026" width="20.5546875" customWidth="1"/>
    <col min="1027" max="1027" width="11" customWidth="1"/>
    <col min="1028" max="1028" width="13.44140625" customWidth="1"/>
    <col min="1029" max="1029" width="23.5546875" customWidth="1"/>
    <col min="1030" max="1030" width="30.5546875" customWidth="1"/>
    <col min="1031" max="1031" width="9" customWidth="1"/>
    <col min="1033" max="1033" width="42" customWidth="1"/>
    <col min="1034" max="1034" width="11.44140625" customWidth="1"/>
    <col min="1035" max="1035" width="12.44140625" customWidth="1"/>
    <col min="1036" max="1037" width="10.5546875" customWidth="1"/>
    <col min="1038" max="1042" width="16.44140625" customWidth="1"/>
    <col min="1043" max="1043" width="15.44140625" customWidth="1"/>
    <col min="1044" max="1044" width="13.44140625" customWidth="1"/>
    <col min="1045" max="1045" width="16.44140625" customWidth="1"/>
    <col min="1046" max="1047" width="11.44140625" customWidth="1"/>
    <col min="1048" max="1048" width="12.44140625" customWidth="1"/>
    <col min="1049" max="1049" width="11.44140625" customWidth="1"/>
    <col min="1051" max="1051" width="13.44140625" customWidth="1"/>
    <col min="1053" max="1053" width="14.44140625" customWidth="1"/>
    <col min="1054" max="1054" width="15.44140625" customWidth="1"/>
    <col min="1055" max="1056" width="12.44140625" customWidth="1"/>
    <col min="1057" max="1058" width="13" customWidth="1"/>
    <col min="1280" max="1280" width="2.44140625" customWidth="1"/>
    <col min="1281" max="1281" width="11" customWidth="1"/>
    <col min="1282" max="1282" width="20.5546875" customWidth="1"/>
    <col min="1283" max="1283" width="11" customWidth="1"/>
    <col min="1284" max="1284" width="13.44140625" customWidth="1"/>
    <col min="1285" max="1285" width="23.5546875" customWidth="1"/>
    <col min="1286" max="1286" width="30.5546875" customWidth="1"/>
    <col min="1287" max="1287" width="9" customWidth="1"/>
    <col min="1289" max="1289" width="42" customWidth="1"/>
    <col min="1290" max="1290" width="11.44140625" customWidth="1"/>
    <col min="1291" max="1291" width="12.44140625" customWidth="1"/>
    <col min="1292" max="1293" width="10.5546875" customWidth="1"/>
    <col min="1294" max="1298" width="16.44140625" customWidth="1"/>
    <col min="1299" max="1299" width="15.44140625" customWidth="1"/>
    <col min="1300" max="1300" width="13.44140625" customWidth="1"/>
    <col min="1301" max="1301" width="16.44140625" customWidth="1"/>
    <col min="1302" max="1303" width="11.44140625" customWidth="1"/>
    <col min="1304" max="1304" width="12.44140625" customWidth="1"/>
    <col min="1305" max="1305" width="11.44140625" customWidth="1"/>
    <col min="1307" max="1307" width="13.44140625" customWidth="1"/>
    <col min="1309" max="1309" width="14.44140625" customWidth="1"/>
    <col min="1310" max="1310" width="15.44140625" customWidth="1"/>
    <col min="1311" max="1312" width="12.44140625" customWidth="1"/>
    <col min="1313" max="1314" width="13" customWidth="1"/>
    <col min="1536" max="1536" width="2.44140625" customWidth="1"/>
    <col min="1537" max="1537" width="11" customWidth="1"/>
    <col min="1538" max="1538" width="20.5546875" customWidth="1"/>
    <col min="1539" max="1539" width="11" customWidth="1"/>
    <col min="1540" max="1540" width="13.44140625" customWidth="1"/>
    <col min="1541" max="1541" width="23.5546875" customWidth="1"/>
    <col min="1542" max="1542" width="30.5546875" customWidth="1"/>
    <col min="1543" max="1543" width="9" customWidth="1"/>
    <col min="1545" max="1545" width="42" customWidth="1"/>
    <col min="1546" max="1546" width="11.44140625" customWidth="1"/>
    <col min="1547" max="1547" width="12.44140625" customWidth="1"/>
    <col min="1548" max="1549" width="10.5546875" customWidth="1"/>
    <col min="1550" max="1554" width="16.44140625" customWidth="1"/>
    <col min="1555" max="1555" width="15.44140625" customWidth="1"/>
    <col min="1556" max="1556" width="13.44140625" customWidth="1"/>
    <col min="1557" max="1557" width="16.44140625" customWidth="1"/>
    <col min="1558" max="1559" width="11.44140625" customWidth="1"/>
    <col min="1560" max="1560" width="12.44140625" customWidth="1"/>
    <col min="1561" max="1561" width="11.44140625" customWidth="1"/>
    <col min="1563" max="1563" width="13.44140625" customWidth="1"/>
    <col min="1565" max="1565" width="14.44140625" customWidth="1"/>
    <col min="1566" max="1566" width="15.44140625" customWidth="1"/>
    <col min="1567" max="1568" width="12.44140625" customWidth="1"/>
    <col min="1569" max="1570" width="13" customWidth="1"/>
    <col min="1792" max="1792" width="2.44140625" customWidth="1"/>
    <col min="1793" max="1793" width="11" customWidth="1"/>
    <col min="1794" max="1794" width="20.5546875" customWidth="1"/>
    <col min="1795" max="1795" width="11" customWidth="1"/>
    <col min="1796" max="1796" width="13.44140625" customWidth="1"/>
    <col min="1797" max="1797" width="23.5546875" customWidth="1"/>
    <col min="1798" max="1798" width="30.5546875" customWidth="1"/>
    <col min="1799" max="1799" width="9" customWidth="1"/>
    <col min="1801" max="1801" width="42" customWidth="1"/>
    <col min="1802" max="1802" width="11.44140625" customWidth="1"/>
    <col min="1803" max="1803" width="12.44140625" customWidth="1"/>
    <col min="1804" max="1805" width="10.5546875" customWidth="1"/>
    <col min="1806" max="1810" width="16.44140625" customWidth="1"/>
    <col min="1811" max="1811" width="15.44140625" customWidth="1"/>
    <col min="1812" max="1812" width="13.44140625" customWidth="1"/>
    <col min="1813" max="1813" width="16.44140625" customWidth="1"/>
    <col min="1814" max="1815" width="11.44140625" customWidth="1"/>
    <col min="1816" max="1816" width="12.44140625" customWidth="1"/>
    <col min="1817" max="1817" width="11.44140625" customWidth="1"/>
    <col min="1819" max="1819" width="13.44140625" customWidth="1"/>
    <col min="1821" max="1821" width="14.44140625" customWidth="1"/>
    <col min="1822" max="1822" width="15.44140625" customWidth="1"/>
    <col min="1823" max="1824" width="12.44140625" customWidth="1"/>
    <col min="1825" max="1826" width="13" customWidth="1"/>
    <col min="2048" max="2048" width="2.44140625" customWidth="1"/>
    <col min="2049" max="2049" width="11" customWidth="1"/>
    <col min="2050" max="2050" width="20.5546875" customWidth="1"/>
    <col min="2051" max="2051" width="11" customWidth="1"/>
    <col min="2052" max="2052" width="13.44140625" customWidth="1"/>
    <col min="2053" max="2053" width="23.5546875" customWidth="1"/>
    <col min="2054" max="2054" width="30.5546875" customWidth="1"/>
    <col min="2055" max="2055" width="9" customWidth="1"/>
    <col min="2057" max="2057" width="42" customWidth="1"/>
    <col min="2058" max="2058" width="11.44140625" customWidth="1"/>
    <col min="2059" max="2059" width="12.44140625" customWidth="1"/>
    <col min="2060" max="2061" width="10.5546875" customWidth="1"/>
    <col min="2062" max="2066" width="16.44140625" customWidth="1"/>
    <col min="2067" max="2067" width="15.44140625" customWidth="1"/>
    <col min="2068" max="2068" width="13.44140625" customWidth="1"/>
    <col min="2069" max="2069" width="16.44140625" customWidth="1"/>
    <col min="2070" max="2071" width="11.44140625" customWidth="1"/>
    <col min="2072" max="2072" width="12.44140625" customWidth="1"/>
    <col min="2073" max="2073" width="11.44140625" customWidth="1"/>
    <col min="2075" max="2075" width="13.44140625" customWidth="1"/>
    <col min="2077" max="2077" width="14.44140625" customWidth="1"/>
    <col min="2078" max="2078" width="15.44140625" customWidth="1"/>
    <col min="2079" max="2080" width="12.44140625" customWidth="1"/>
    <col min="2081" max="2082" width="13" customWidth="1"/>
    <col min="2304" max="2304" width="2.44140625" customWidth="1"/>
    <col min="2305" max="2305" width="11" customWidth="1"/>
    <col min="2306" max="2306" width="20.5546875" customWidth="1"/>
    <col min="2307" max="2307" width="11" customWidth="1"/>
    <col min="2308" max="2308" width="13.44140625" customWidth="1"/>
    <col min="2309" max="2309" width="23.5546875" customWidth="1"/>
    <col min="2310" max="2310" width="30.5546875" customWidth="1"/>
    <col min="2311" max="2311" width="9" customWidth="1"/>
    <col min="2313" max="2313" width="42" customWidth="1"/>
    <col min="2314" max="2314" width="11.44140625" customWidth="1"/>
    <col min="2315" max="2315" width="12.44140625" customWidth="1"/>
    <col min="2316" max="2317" width="10.5546875" customWidth="1"/>
    <col min="2318" max="2322" width="16.44140625" customWidth="1"/>
    <col min="2323" max="2323" width="15.44140625" customWidth="1"/>
    <col min="2324" max="2324" width="13.44140625" customWidth="1"/>
    <col min="2325" max="2325" width="16.44140625" customWidth="1"/>
    <col min="2326" max="2327" width="11.44140625" customWidth="1"/>
    <col min="2328" max="2328" width="12.44140625" customWidth="1"/>
    <col min="2329" max="2329" width="11.44140625" customWidth="1"/>
    <col min="2331" max="2331" width="13.44140625" customWidth="1"/>
    <col min="2333" max="2333" width="14.44140625" customWidth="1"/>
    <col min="2334" max="2334" width="15.44140625" customWidth="1"/>
    <col min="2335" max="2336" width="12.44140625" customWidth="1"/>
    <col min="2337" max="2338" width="13" customWidth="1"/>
    <col min="2560" max="2560" width="2.44140625" customWidth="1"/>
    <col min="2561" max="2561" width="11" customWidth="1"/>
    <col min="2562" max="2562" width="20.5546875" customWidth="1"/>
    <col min="2563" max="2563" width="11" customWidth="1"/>
    <col min="2564" max="2564" width="13.44140625" customWidth="1"/>
    <col min="2565" max="2565" width="23.5546875" customWidth="1"/>
    <col min="2566" max="2566" width="30.5546875" customWidth="1"/>
    <col min="2567" max="2567" width="9" customWidth="1"/>
    <col min="2569" max="2569" width="42" customWidth="1"/>
    <col min="2570" max="2570" width="11.44140625" customWidth="1"/>
    <col min="2571" max="2571" width="12.44140625" customWidth="1"/>
    <col min="2572" max="2573" width="10.5546875" customWidth="1"/>
    <col min="2574" max="2578" width="16.44140625" customWidth="1"/>
    <col min="2579" max="2579" width="15.44140625" customWidth="1"/>
    <col min="2580" max="2580" width="13.44140625" customWidth="1"/>
    <col min="2581" max="2581" width="16.44140625" customWidth="1"/>
    <col min="2582" max="2583" width="11.44140625" customWidth="1"/>
    <col min="2584" max="2584" width="12.44140625" customWidth="1"/>
    <col min="2585" max="2585" width="11.44140625" customWidth="1"/>
    <col min="2587" max="2587" width="13.44140625" customWidth="1"/>
    <col min="2589" max="2589" width="14.44140625" customWidth="1"/>
    <col min="2590" max="2590" width="15.44140625" customWidth="1"/>
    <col min="2591" max="2592" width="12.44140625" customWidth="1"/>
    <col min="2593" max="2594" width="13" customWidth="1"/>
    <col min="2816" max="2816" width="2.44140625" customWidth="1"/>
    <col min="2817" max="2817" width="11" customWidth="1"/>
    <col min="2818" max="2818" width="20.5546875" customWidth="1"/>
    <col min="2819" max="2819" width="11" customWidth="1"/>
    <col min="2820" max="2820" width="13.44140625" customWidth="1"/>
    <col min="2821" max="2821" width="23.5546875" customWidth="1"/>
    <col min="2822" max="2822" width="30.5546875" customWidth="1"/>
    <col min="2823" max="2823" width="9" customWidth="1"/>
    <col min="2825" max="2825" width="42" customWidth="1"/>
    <col min="2826" max="2826" width="11.44140625" customWidth="1"/>
    <col min="2827" max="2827" width="12.44140625" customWidth="1"/>
    <col min="2828" max="2829" width="10.5546875" customWidth="1"/>
    <col min="2830" max="2834" width="16.44140625" customWidth="1"/>
    <col min="2835" max="2835" width="15.44140625" customWidth="1"/>
    <col min="2836" max="2836" width="13.44140625" customWidth="1"/>
    <col min="2837" max="2837" width="16.44140625" customWidth="1"/>
    <col min="2838" max="2839" width="11.44140625" customWidth="1"/>
    <col min="2840" max="2840" width="12.44140625" customWidth="1"/>
    <col min="2841" max="2841" width="11.44140625" customWidth="1"/>
    <col min="2843" max="2843" width="13.44140625" customWidth="1"/>
    <col min="2845" max="2845" width="14.44140625" customWidth="1"/>
    <col min="2846" max="2846" width="15.44140625" customWidth="1"/>
    <col min="2847" max="2848" width="12.44140625" customWidth="1"/>
    <col min="2849" max="2850" width="13" customWidth="1"/>
    <col min="3072" max="3072" width="2.44140625" customWidth="1"/>
    <col min="3073" max="3073" width="11" customWidth="1"/>
    <col min="3074" max="3074" width="20.5546875" customWidth="1"/>
    <col min="3075" max="3075" width="11" customWidth="1"/>
    <col min="3076" max="3076" width="13.44140625" customWidth="1"/>
    <col min="3077" max="3077" width="23.5546875" customWidth="1"/>
    <col min="3078" max="3078" width="30.5546875" customWidth="1"/>
    <col min="3079" max="3079" width="9" customWidth="1"/>
    <col min="3081" max="3081" width="42" customWidth="1"/>
    <col min="3082" max="3082" width="11.44140625" customWidth="1"/>
    <col min="3083" max="3083" width="12.44140625" customWidth="1"/>
    <col min="3084" max="3085" width="10.5546875" customWidth="1"/>
    <col min="3086" max="3090" width="16.44140625" customWidth="1"/>
    <col min="3091" max="3091" width="15.44140625" customWidth="1"/>
    <col min="3092" max="3092" width="13.44140625" customWidth="1"/>
    <col min="3093" max="3093" width="16.44140625" customWidth="1"/>
    <col min="3094" max="3095" width="11.44140625" customWidth="1"/>
    <col min="3096" max="3096" width="12.44140625" customWidth="1"/>
    <col min="3097" max="3097" width="11.44140625" customWidth="1"/>
    <col min="3099" max="3099" width="13.44140625" customWidth="1"/>
    <col min="3101" max="3101" width="14.44140625" customWidth="1"/>
    <col min="3102" max="3102" width="15.44140625" customWidth="1"/>
    <col min="3103" max="3104" width="12.44140625" customWidth="1"/>
    <col min="3105" max="3106" width="13" customWidth="1"/>
    <col min="3328" max="3328" width="2.44140625" customWidth="1"/>
    <col min="3329" max="3329" width="11" customWidth="1"/>
    <col min="3330" max="3330" width="20.5546875" customWidth="1"/>
    <col min="3331" max="3331" width="11" customWidth="1"/>
    <col min="3332" max="3332" width="13.44140625" customWidth="1"/>
    <col min="3333" max="3333" width="23.5546875" customWidth="1"/>
    <col min="3334" max="3334" width="30.5546875" customWidth="1"/>
    <col min="3335" max="3335" width="9" customWidth="1"/>
    <col min="3337" max="3337" width="42" customWidth="1"/>
    <col min="3338" max="3338" width="11.44140625" customWidth="1"/>
    <col min="3339" max="3339" width="12.44140625" customWidth="1"/>
    <col min="3340" max="3341" width="10.5546875" customWidth="1"/>
    <col min="3342" max="3346" width="16.44140625" customWidth="1"/>
    <col min="3347" max="3347" width="15.44140625" customWidth="1"/>
    <col min="3348" max="3348" width="13.44140625" customWidth="1"/>
    <col min="3349" max="3349" width="16.44140625" customWidth="1"/>
    <col min="3350" max="3351" width="11.44140625" customWidth="1"/>
    <col min="3352" max="3352" width="12.44140625" customWidth="1"/>
    <col min="3353" max="3353" width="11.44140625" customWidth="1"/>
    <col min="3355" max="3355" width="13.44140625" customWidth="1"/>
    <col min="3357" max="3357" width="14.44140625" customWidth="1"/>
    <col min="3358" max="3358" width="15.44140625" customWidth="1"/>
    <col min="3359" max="3360" width="12.44140625" customWidth="1"/>
    <col min="3361" max="3362" width="13" customWidth="1"/>
    <col min="3584" max="3584" width="2.44140625" customWidth="1"/>
    <col min="3585" max="3585" width="11" customWidth="1"/>
    <col min="3586" max="3586" width="20.5546875" customWidth="1"/>
    <col min="3587" max="3587" width="11" customWidth="1"/>
    <col min="3588" max="3588" width="13.44140625" customWidth="1"/>
    <col min="3589" max="3589" width="23.5546875" customWidth="1"/>
    <col min="3590" max="3590" width="30.5546875" customWidth="1"/>
    <col min="3591" max="3591" width="9" customWidth="1"/>
    <col min="3593" max="3593" width="42" customWidth="1"/>
    <col min="3594" max="3594" width="11.44140625" customWidth="1"/>
    <col min="3595" max="3595" width="12.44140625" customWidth="1"/>
    <col min="3596" max="3597" width="10.5546875" customWidth="1"/>
    <col min="3598" max="3602" width="16.44140625" customWidth="1"/>
    <col min="3603" max="3603" width="15.44140625" customWidth="1"/>
    <col min="3604" max="3604" width="13.44140625" customWidth="1"/>
    <col min="3605" max="3605" width="16.44140625" customWidth="1"/>
    <col min="3606" max="3607" width="11.44140625" customWidth="1"/>
    <col min="3608" max="3608" width="12.44140625" customWidth="1"/>
    <col min="3609" max="3609" width="11.44140625" customWidth="1"/>
    <col min="3611" max="3611" width="13.44140625" customWidth="1"/>
    <col min="3613" max="3613" width="14.44140625" customWidth="1"/>
    <col min="3614" max="3614" width="15.44140625" customWidth="1"/>
    <col min="3615" max="3616" width="12.44140625" customWidth="1"/>
    <col min="3617" max="3618" width="13" customWidth="1"/>
    <col min="3840" max="3840" width="2.44140625" customWidth="1"/>
    <col min="3841" max="3841" width="11" customWidth="1"/>
    <col min="3842" max="3842" width="20.5546875" customWidth="1"/>
    <col min="3843" max="3843" width="11" customWidth="1"/>
    <col min="3844" max="3844" width="13.44140625" customWidth="1"/>
    <col min="3845" max="3845" width="23.5546875" customWidth="1"/>
    <col min="3846" max="3846" width="30.5546875" customWidth="1"/>
    <col min="3847" max="3847" width="9" customWidth="1"/>
    <col min="3849" max="3849" width="42" customWidth="1"/>
    <col min="3850" max="3850" width="11.44140625" customWidth="1"/>
    <col min="3851" max="3851" width="12.44140625" customWidth="1"/>
    <col min="3852" max="3853" width="10.5546875" customWidth="1"/>
    <col min="3854" max="3858" width="16.44140625" customWidth="1"/>
    <col min="3859" max="3859" width="15.44140625" customWidth="1"/>
    <col min="3860" max="3860" width="13.44140625" customWidth="1"/>
    <col min="3861" max="3861" width="16.44140625" customWidth="1"/>
    <col min="3862" max="3863" width="11.44140625" customWidth="1"/>
    <col min="3864" max="3864" width="12.44140625" customWidth="1"/>
    <col min="3865" max="3865" width="11.44140625" customWidth="1"/>
    <col min="3867" max="3867" width="13.44140625" customWidth="1"/>
    <col min="3869" max="3869" width="14.44140625" customWidth="1"/>
    <col min="3870" max="3870" width="15.44140625" customWidth="1"/>
    <col min="3871" max="3872" width="12.44140625" customWidth="1"/>
    <col min="3873" max="3874" width="13" customWidth="1"/>
    <col min="4096" max="4096" width="2.44140625" customWidth="1"/>
    <col min="4097" max="4097" width="11" customWidth="1"/>
    <col min="4098" max="4098" width="20.5546875" customWidth="1"/>
    <col min="4099" max="4099" width="11" customWidth="1"/>
    <col min="4100" max="4100" width="13.44140625" customWidth="1"/>
    <col min="4101" max="4101" width="23.5546875" customWidth="1"/>
    <col min="4102" max="4102" width="30.5546875" customWidth="1"/>
    <col min="4103" max="4103" width="9" customWidth="1"/>
    <col min="4105" max="4105" width="42" customWidth="1"/>
    <col min="4106" max="4106" width="11.44140625" customWidth="1"/>
    <col min="4107" max="4107" width="12.44140625" customWidth="1"/>
    <col min="4108" max="4109" width="10.5546875" customWidth="1"/>
    <col min="4110" max="4114" width="16.44140625" customWidth="1"/>
    <col min="4115" max="4115" width="15.44140625" customWidth="1"/>
    <col min="4116" max="4116" width="13.44140625" customWidth="1"/>
    <col min="4117" max="4117" width="16.44140625" customWidth="1"/>
    <col min="4118" max="4119" width="11.44140625" customWidth="1"/>
    <col min="4120" max="4120" width="12.44140625" customWidth="1"/>
    <col min="4121" max="4121" width="11.44140625" customWidth="1"/>
    <col min="4123" max="4123" width="13.44140625" customWidth="1"/>
    <col min="4125" max="4125" width="14.44140625" customWidth="1"/>
    <col min="4126" max="4126" width="15.44140625" customWidth="1"/>
    <col min="4127" max="4128" width="12.44140625" customWidth="1"/>
    <col min="4129" max="4130" width="13" customWidth="1"/>
    <col min="4352" max="4352" width="2.44140625" customWidth="1"/>
    <col min="4353" max="4353" width="11" customWidth="1"/>
    <col min="4354" max="4354" width="20.5546875" customWidth="1"/>
    <col min="4355" max="4355" width="11" customWidth="1"/>
    <col min="4356" max="4356" width="13.44140625" customWidth="1"/>
    <col min="4357" max="4357" width="23.5546875" customWidth="1"/>
    <col min="4358" max="4358" width="30.5546875" customWidth="1"/>
    <col min="4359" max="4359" width="9" customWidth="1"/>
    <col min="4361" max="4361" width="42" customWidth="1"/>
    <col min="4362" max="4362" width="11.44140625" customWidth="1"/>
    <col min="4363" max="4363" width="12.44140625" customWidth="1"/>
    <col min="4364" max="4365" width="10.5546875" customWidth="1"/>
    <col min="4366" max="4370" width="16.44140625" customWidth="1"/>
    <col min="4371" max="4371" width="15.44140625" customWidth="1"/>
    <col min="4372" max="4372" width="13.44140625" customWidth="1"/>
    <col min="4373" max="4373" width="16.44140625" customWidth="1"/>
    <col min="4374" max="4375" width="11.44140625" customWidth="1"/>
    <col min="4376" max="4376" width="12.44140625" customWidth="1"/>
    <col min="4377" max="4377" width="11.44140625" customWidth="1"/>
    <col min="4379" max="4379" width="13.44140625" customWidth="1"/>
    <col min="4381" max="4381" width="14.44140625" customWidth="1"/>
    <col min="4382" max="4382" width="15.44140625" customWidth="1"/>
    <col min="4383" max="4384" width="12.44140625" customWidth="1"/>
    <col min="4385" max="4386" width="13" customWidth="1"/>
    <col min="4608" max="4608" width="2.44140625" customWidth="1"/>
    <col min="4609" max="4609" width="11" customWidth="1"/>
    <col min="4610" max="4610" width="20.5546875" customWidth="1"/>
    <col min="4611" max="4611" width="11" customWidth="1"/>
    <col min="4612" max="4612" width="13.44140625" customWidth="1"/>
    <col min="4613" max="4613" width="23.5546875" customWidth="1"/>
    <col min="4614" max="4614" width="30.5546875" customWidth="1"/>
    <col min="4615" max="4615" width="9" customWidth="1"/>
    <col min="4617" max="4617" width="42" customWidth="1"/>
    <col min="4618" max="4618" width="11.44140625" customWidth="1"/>
    <col min="4619" max="4619" width="12.44140625" customWidth="1"/>
    <col min="4620" max="4621" width="10.5546875" customWidth="1"/>
    <col min="4622" max="4626" width="16.44140625" customWidth="1"/>
    <col min="4627" max="4627" width="15.44140625" customWidth="1"/>
    <col min="4628" max="4628" width="13.44140625" customWidth="1"/>
    <col min="4629" max="4629" width="16.44140625" customWidth="1"/>
    <col min="4630" max="4631" width="11.44140625" customWidth="1"/>
    <col min="4632" max="4632" width="12.44140625" customWidth="1"/>
    <col min="4633" max="4633" width="11.44140625" customWidth="1"/>
    <col min="4635" max="4635" width="13.44140625" customWidth="1"/>
    <col min="4637" max="4637" width="14.44140625" customWidth="1"/>
    <col min="4638" max="4638" width="15.44140625" customWidth="1"/>
    <col min="4639" max="4640" width="12.44140625" customWidth="1"/>
    <col min="4641" max="4642" width="13" customWidth="1"/>
    <col min="4864" max="4864" width="2.44140625" customWidth="1"/>
    <col min="4865" max="4865" width="11" customWidth="1"/>
    <col min="4866" max="4866" width="20.5546875" customWidth="1"/>
    <col min="4867" max="4867" width="11" customWidth="1"/>
    <col min="4868" max="4868" width="13.44140625" customWidth="1"/>
    <col min="4869" max="4869" width="23.5546875" customWidth="1"/>
    <col min="4870" max="4870" width="30.5546875" customWidth="1"/>
    <col min="4871" max="4871" width="9" customWidth="1"/>
    <col min="4873" max="4873" width="42" customWidth="1"/>
    <col min="4874" max="4874" width="11.44140625" customWidth="1"/>
    <col min="4875" max="4875" width="12.44140625" customWidth="1"/>
    <col min="4876" max="4877" width="10.5546875" customWidth="1"/>
    <col min="4878" max="4882" width="16.44140625" customWidth="1"/>
    <col min="4883" max="4883" width="15.44140625" customWidth="1"/>
    <col min="4884" max="4884" width="13.44140625" customWidth="1"/>
    <col min="4885" max="4885" width="16.44140625" customWidth="1"/>
    <col min="4886" max="4887" width="11.44140625" customWidth="1"/>
    <col min="4888" max="4888" width="12.44140625" customWidth="1"/>
    <col min="4889" max="4889" width="11.44140625" customWidth="1"/>
    <col min="4891" max="4891" width="13.44140625" customWidth="1"/>
    <col min="4893" max="4893" width="14.44140625" customWidth="1"/>
    <col min="4894" max="4894" width="15.44140625" customWidth="1"/>
    <col min="4895" max="4896" width="12.44140625" customWidth="1"/>
    <col min="4897" max="4898" width="13" customWidth="1"/>
    <col min="5120" max="5120" width="2.44140625" customWidth="1"/>
    <col min="5121" max="5121" width="11" customWidth="1"/>
    <col min="5122" max="5122" width="20.5546875" customWidth="1"/>
    <col min="5123" max="5123" width="11" customWidth="1"/>
    <col min="5124" max="5124" width="13.44140625" customWidth="1"/>
    <col min="5125" max="5125" width="23.5546875" customWidth="1"/>
    <col min="5126" max="5126" width="30.5546875" customWidth="1"/>
    <col min="5127" max="5127" width="9" customWidth="1"/>
    <col min="5129" max="5129" width="42" customWidth="1"/>
    <col min="5130" max="5130" width="11.44140625" customWidth="1"/>
    <col min="5131" max="5131" width="12.44140625" customWidth="1"/>
    <col min="5132" max="5133" width="10.5546875" customWidth="1"/>
    <col min="5134" max="5138" width="16.44140625" customWidth="1"/>
    <col min="5139" max="5139" width="15.44140625" customWidth="1"/>
    <col min="5140" max="5140" width="13.44140625" customWidth="1"/>
    <col min="5141" max="5141" width="16.44140625" customWidth="1"/>
    <col min="5142" max="5143" width="11.44140625" customWidth="1"/>
    <col min="5144" max="5144" width="12.44140625" customWidth="1"/>
    <col min="5145" max="5145" width="11.44140625" customWidth="1"/>
    <col min="5147" max="5147" width="13.44140625" customWidth="1"/>
    <col min="5149" max="5149" width="14.44140625" customWidth="1"/>
    <col min="5150" max="5150" width="15.44140625" customWidth="1"/>
    <col min="5151" max="5152" width="12.44140625" customWidth="1"/>
    <col min="5153" max="5154" width="13" customWidth="1"/>
    <col min="5376" max="5376" width="2.44140625" customWidth="1"/>
    <col min="5377" max="5377" width="11" customWidth="1"/>
    <col min="5378" max="5378" width="20.5546875" customWidth="1"/>
    <col min="5379" max="5379" width="11" customWidth="1"/>
    <col min="5380" max="5380" width="13.44140625" customWidth="1"/>
    <col min="5381" max="5381" width="23.5546875" customWidth="1"/>
    <col min="5382" max="5382" width="30.5546875" customWidth="1"/>
    <col min="5383" max="5383" width="9" customWidth="1"/>
    <col min="5385" max="5385" width="42" customWidth="1"/>
    <col min="5386" max="5386" width="11.44140625" customWidth="1"/>
    <col min="5387" max="5387" width="12.44140625" customWidth="1"/>
    <col min="5388" max="5389" width="10.5546875" customWidth="1"/>
    <col min="5390" max="5394" width="16.44140625" customWidth="1"/>
    <col min="5395" max="5395" width="15.44140625" customWidth="1"/>
    <col min="5396" max="5396" width="13.44140625" customWidth="1"/>
    <col min="5397" max="5397" width="16.44140625" customWidth="1"/>
    <col min="5398" max="5399" width="11.44140625" customWidth="1"/>
    <col min="5400" max="5400" width="12.44140625" customWidth="1"/>
    <col min="5401" max="5401" width="11.44140625" customWidth="1"/>
    <col min="5403" max="5403" width="13.44140625" customWidth="1"/>
    <col min="5405" max="5405" width="14.44140625" customWidth="1"/>
    <col min="5406" max="5406" width="15.44140625" customWidth="1"/>
    <col min="5407" max="5408" width="12.44140625" customWidth="1"/>
    <col min="5409" max="5410" width="13" customWidth="1"/>
    <col min="5632" max="5632" width="2.44140625" customWidth="1"/>
    <col min="5633" max="5633" width="11" customWidth="1"/>
    <col min="5634" max="5634" width="20.5546875" customWidth="1"/>
    <col min="5635" max="5635" width="11" customWidth="1"/>
    <col min="5636" max="5636" width="13.44140625" customWidth="1"/>
    <col min="5637" max="5637" width="23.5546875" customWidth="1"/>
    <col min="5638" max="5638" width="30.5546875" customWidth="1"/>
    <col min="5639" max="5639" width="9" customWidth="1"/>
    <col min="5641" max="5641" width="42" customWidth="1"/>
    <col min="5642" max="5642" width="11.44140625" customWidth="1"/>
    <col min="5643" max="5643" width="12.44140625" customWidth="1"/>
    <col min="5644" max="5645" width="10.5546875" customWidth="1"/>
    <col min="5646" max="5650" width="16.44140625" customWidth="1"/>
    <col min="5651" max="5651" width="15.44140625" customWidth="1"/>
    <col min="5652" max="5652" width="13.44140625" customWidth="1"/>
    <col min="5653" max="5653" width="16.44140625" customWidth="1"/>
    <col min="5654" max="5655" width="11.44140625" customWidth="1"/>
    <col min="5656" max="5656" width="12.44140625" customWidth="1"/>
    <col min="5657" max="5657" width="11.44140625" customWidth="1"/>
    <col min="5659" max="5659" width="13.44140625" customWidth="1"/>
    <col min="5661" max="5661" width="14.44140625" customWidth="1"/>
    <col min="5662" max="5662" width="15.44140625" customWidth="1"/>
    <col min="5663" max="5664" width="12.44140625" customWidth="1"/>
    <col min="5665" max="5666" width="13" customWidth="1"/>
    <col min="5888" max="5888" width="2.44140625" customWidth="1"/>
    <col min="5889" max="5889" width="11" customWidth="1"/>
    <col min="5890" max="5890" width="20.5546875" customWidth="1"/>
    <col min="5891" max="5891" width="11" customWidth="1"/>
    <col min="5892" max="5892" width="13.44140625" customWidth="1"/>
    <col min="5893" max="5893" width="23.5546875" customWidth="1"/>
    <col min="5894" max="5894" width="30.5546875" customWidth="1"/>
    <col min="5895" max="5895" width="9" customWidth="1"/>
    <col min="5897" max="5897" width="42" customWidth="1"/>
    <col min="5898" max="5898" width="11.44140625" customWidth="1"/>
    <col min="5899" max="5899" width="12.44140625" customWidth="1"/>
    <col min="5900" max="5901" width="10.5546875" customWidth="1"/>
    <col min="5902" max="5906" width="16.44140625" customWidth="1"/>
    <col min="5907" max="5907" width="15.44140625" customWidth="1"/>
    <col min="5908" max="5908" width="13.44140625" customWidth="1"/>
    <col min="5909" max="5909" width="16.44140625" customWidth="1"/>
    <col min="5910" max="5911" width="11.44140625" customWidth="1"/>
    <col min="5912" max="5912" width="12.44140625" customWidth="1"/>
    <col min="5913" max="5913" width="11.44140625" customWidth="1"/>
    <col min="5915" max="5915" width="13.44140625" customWidth="1"/>
    <col min="5917" max="5917" width="14.44140625" customWidth="1"/>
    <col min="5918" max="5918" width="15.44140625" customWidth="1"/>
    <col min="5919" max="5920" width="12.44140625" customWidth="1"/>
    <col min="5921" max="5922" width="13" customWidth="1"/>
    <col min="6144" max="6144" width="2.44140625" customWidth="1"/>
    <col min="6145" max="6145" width="11" customWidth="1"/>
    <col min="6146" max="6146" width="20.5546875" customWidth="1"/>
    <col min="6147" max="6147" width="11" customWidth="1"/>
    <col min="6148" max="6148" width="13.44140625" customWidth="1"/>
    <col min="6149" max="6149" width="23.5546875" customWidth="1"/>
    <col min="6150" max="6150" width="30.5546875" customWidth="1"/>
    <col min="6151" max="6151" width="9" customWidth="1"/>
    <col min="6153" max="6153" width="42" customWidth="1"/>
    <col min="6154" max="6154" width="11.44140625" customWidth="1"/>
    <col min="6155" max="6155" width="12.44140625" customWidth="1"/>
    <col min="6156" max="6157" width="10.5546875" customWidth="1"/>
    <col min="6158" max="6162" width="16.44140625" customWidth="1"/>
    <col min="6163" max="6163" width="15.44140625" customWidth="1"/>
    <col min="6164" max="6164" width="13.44140625" customWidth="1"/>
    <col min="6165" max="6165" width="16.44140625" customWidth="1"/>
    <col min="6166" max="6167" width="11.44140625" customWidth="1"/>
    <col min="6168" max="6168" width="12.44140625" customWidth="1"/>
    <col min="6169" max="6169" width="11.44140625" customWidth="1"/>
    <col min="6171" max="6171" width="13.44140625" customWidth="1"/>
    <col min="6173" max="6173" width="14.44140625" customWidth="1"/>
    <col min="6174" max="6174" width="15.44140625" customWidth="1"/>
    <col min="6175" max="6176" width="12.44140625" customWidth="1"/>
    <col min="6177" max="6178" width="13" customWidth="1"/>
    <col min="6400" max="6400" width="2.44140625" customWidth="1"/>
    <col min="6401" max="6401" width="11" customWidth="1"/>
    <col min="6402" max="6402" width="20.5546875" customWidth="1"/>
    <col min="6403" max="6403" width="11" customWidth="1"/>
    <col min="6404" max="6404" width="13.44140625" customWidth="1"/>
    <col min="6405" max="6405" width="23.5546875" customWidth="1"/>
    <col min="6406" max="6406" width="30.5546875" customWidth="1"/>
    <col min="6407" max="6407" width="9" customWidth="1"/>
    <col min="6409" max="6409" width="42" customWidth="1"/>
    <col min="6410" max="6410" width="11.44140625" customWidth="1"/>
    <col min="6411" max="6411" width="12.44140625" customWidth="1"/>
    <col min="6412" max="6413" width="10.5546875" customWidth="1"/>
    <col min="6414" max="6418" width="16.44140625" customWidth="1"/>
    <col min="6419" max="6419" width="15.44140625" customWidth="1"/>
    <col min="6420" max="6420" width="13.44140625" customWidth="1"/>
    <col min="6421" max="6421" width="16.44140625" customWidth="1"/>
    <col min="6422" max="6423" width="11.44140625" customWidth="1"/>
    <col min="6424" max="6424" width="12.44140625" customWidth="1"/>
    <col min="6425" max="6425" width="11.44140625" customWidth="1"/>
    <col min="6427" max="6427" width="13.44140625" customWidth="1"/>
    <col min="6429" max="6429" width="14.44140625" customWidth="1"/>
    <col min="6430" max="6430" width="15.44140625" customWidth="1"/>
    <col min="6431" max="6432" width="12.44140625" customWidth="1"/>
    <col min="6433" max="6434" width="13" customWidth="1"/>
    <col min="6656" max="6656" width="2.44140625" customWidth="1"/>
    <col min="6657" max="6657" width="11" customWidth="1"/>
    <col min="6658" max="6658" width="20.5546875" customWidth="1"/>
    <col min="6659" max="6659" width="11" customWidth="1"/>
    <col min="6660" max="6660" width="13.44140625" customWidth="1"/>
    <col min="6661" max="6661" width="23.5546875" customWidth="1"/>
    <col min="6662" max="6662" width="30.5546875" customWidth="1"/>
    <col min="6663" max="6663" width="9" customWidth="1"/>
    <col min="6665" max="6665" width="42" customWidth="1"/>
    <col min="6666" max="6666" width="11.44140625" customWidth="1"/>
    <col min="6667" max="6667" width="12.44140625" customWidth="1"/>
    <col min="6668" max="6669" width="10.5546875" customWidth="1"/>
    <col min="6670" max="6674" width="16.44140625" customWidth="1"/>
    <col min="6675" max="6675" width="15.44140625" customWidth="1"/>
    <col min="6676" max="6676" width="13.44140625" customWidth="1"/>
    <col min="6677" max="6677" width="16.44140625" customWidth="1"/>
    <col min="6678" max="6679" width="11.44140625" customWidth="1"/>
    <col min="6680" max="6680" width="12.44140625" customWidth="1"/>
    <col min="6681" max="6681" width="11.44140625" customWidth="1"/>
    <col min="6683" max="6683" width="13.44140625" customWidth="1"/>
    <col min="6685" max="6685" width="14.44140625" customWidth="1"/>
    <col min="6686" max="6686" width="15.44140625" customWidth="1"/>
    <col min="6687" max="6688" width="12.44140625" customWidth="1"/>
    <col min="6689" max="6690" width="13" customWidth="1"/>
    <col min="6912" max="6912" width="2.44140625" customWidth="1"/>
    <col min="6913" max="6913" width="11" customWidth="1"/>
    <col min="6914" max="6914" width="20.5546875" customWidth="1"/>
    <col min="6915" max="6915" width="11" customWidth="1"/>
    <col min="6916" max="6916" width="13.44140625" customWidth="1"/>
    <col min="6917" max="6917" width="23.5546875" customWidth="1"/>
    <col min="6918" max="6918" width="30.5546875" customWidth="1"/>
    <col min="6919" max="6919" width="9" customWidth="1"/>
    <col min="6921" max="6921" width="42" customWidth="1"/>
    <col min="6922" max="6922" width="11.44140625" customWidth="1"/>
    <col min="6923" max="6923" width="12.44140625" customWidth="1"/>
    <col min="6924" max="6925" width="10.5546875" customWidth="1"/>
    <col min="6926" max="6930" width="16.44140625" customWidth="1"/>
    <col min="6931" max="6931" width="15.44140625" customWidth="1"/>
    <col min="6932" max="6932" width="13.44140625" customWidth="1"/>
    <col min="6933" max="6933" width="16.44140625" customWidth="1"/>
    <col min="6934" max="6935" width="11.44140625" customWidth="1"/>
    <col min="6936" max="6936" width="12.44140625" customWidth="1"/>
    <col min="6937" max="6937" width="11.44140625" customWidth="1"/>
    <col min="6939" max="6939" width="13.44140625" customWidth="1"/>
    <col min="6941" max="6941" width="14.44140625" customWidth="1"/>
    <col min="6942" max="6942" width="15.44140625" customWidth="1"/>
    <col min="6943" max="6944" width="12.44140625" customWidth="1"/>
    <col min="6945" max="6946" width="13" customWidth="1"/>
    <col min="7168" max="7168" width="2.44140625" customWidth="1"/>
    <col min="7169" max="7169" width="11" customWidth="1"/>
    <col min="7170" max="7170" width="20.5546875" customWidth="1"/>
    <col min="7171" max="7171" width="11" customWidth="1"/>
    <col min="7172" max="7172" width="13.44140625" customWidth="1"/>
    <col min="7173" max="7173" width="23.5546875" customWidth="1"/>
    <col min="7174" max="7174" width="30.5546875" customWidth="1"/>
    <col min="7175" max="7175" width="9" customWidth="1"/>
    <col min="7177" max="7177" width="42" customWidth="1"/>
    <col min="7178" max="7178" width="11.44140625" customWidth="1"/>
    <col min="7179" max="7179" width="12.44140625" customWidth="1"/>
    <col min="7180" max="7181" width="10.5546875" customWidth="1"/>
    <col min="7182" max="7186" width="16.44140625" customWidth="1"/>
    <col min="7187" max="7187" width="15.44140625" customWidth="1"/>
    <col min="7188" max="7188" width="13.44140625" customWidth="1"/>
    <col min="7189" max="7189" width="16.44140625" customWidth="1"/>
    <col min="7190" max="7191" width="11.44140625" customWidth="1"/>
    <col min="7192" max="7192" width="12.44140625" customWidth="1"/>
    <col min="7193" max="7193" width="11.44140625" customWidth="1"/>
    <col min="7195" max="7195" width="13.44140625" customWidth="1"/>
    <col min="7197" max="7197" width="14.44140625" customWidth="1"/>
    <col min="7198" max="7198" width="15.44140625" customWidth="1"/>
    <col min="7199" max="7200" width="12.44140625" customWidth="1"/>
    <col min="7201" max="7202" width="13" customWidth="1"/>
    <col min="7424" max="7424" width="2.44140625" customWidth="1"/>
    <col min="7425" max="7425" width="11" customWidth="1"/>
    <col min="7426" max="7426" width="20.5546875" customWidth="1"/>
    <col min="7427" max="7427" width="11" customWidth="1"/>
    <col min="7428" max="7428" width="13.44140625" customWidth="1"/>
    <col min="7429" max="7429" width="23.5546875" customWidth="1"/>
    <col min="7430" max="7430" width="30.5546875" customWidth="1"/>
    <col min="7431" max="7431" width="9" customWidth="1"/>
    <col min="7433" max="7433" width="42" customWidth="1"/>
    <col min="7434" max="7434" width="11.44140625" customWidth="1"/>
    <col min="7435" max="7435" width="12.44140625" customWidth="1"/>
    <col min="7436" max="7437" width="10.5546875" customWidth="1"/>
    <col min="7438" max="7442" width="16.44140625" customWidth="1"/>
    <col min="7443" max="7443" width="15.44140625" customWidth="1"/>
    <col min="7444" max="7444" width="13.44140625" customWidth="1"/>
    <col min="7445" max="7445" width="16.44140625" customWidth="1"/>
    <col min="7446" max="7447" width="11.44140625" customWidth="1"/>
    <col min="7448" max="7448" width="12.44140625" customWidth="1"/>
    <col min="7449" max="7449" width="11.44140625" customWidth="1"/>
    <col min="7451" max="7451" width="13.44140625" customWidth="1"/>
    <col min="7453" max="7453" width="14.44140625" customWidth="1"/>
    <col min="7454" max="7454" width="15.44140625" customWidth="1"/>
    <col min="7455" max="7456" width="12.44140625" customWidth="1"/>
    <col min="7457" max="7458" width="13" customWidth="1"/>
    <col min="7680" max="7680" width="2.44140625" customWidth="1"/>
    <col min="7681" max="7681" width="11" customWidth="1"/>
    <col min="7682" max="7682" width="20.5546875" customWidth="1"/>
    <col min="7683" max="7683" width="11" customWidth="1"/>
    <col min="7684" max="7684" width="13.44140625" customWidth="1"/>
    <col min="7685" max="7685" width="23.5546875" customWidth="1"/>
    <col min="7686" max="7686" width="30.5546875" customWidth="1"/>
    <col min="7687" max="7687" width="9" customWidth="1"/>
    <col min="7689" max="7689" width="42" customWidth="1"/>
    <col min="7690" max="7690" width="11.44140625" customWidth="1"/>
    <col min="7691" max="7691" width="12.44140625" customWidth="1"/>
    <col min="7692" max="7693" width="10.5546875" customWidth="1"/>
    <col min="7694" max="7698" width="16.44140625" customWidth="1"/>
    <col min="7699" max="7699" width="15.44140625" customWidth="1"/>
    <col min="7700" max="7700" width="13.44140625" customWidth="1"/>
    <col min="7701" max="7701" width="16.44140625" customWidth="1"/>
    <col min="7702" max="7703" width="11.44140625" customWidth="1"/>
    <col min="7704" max="7704" width="12.44140625" customWidth="1"/>
    <col min="7705" max="7705" width="11.44140625" customWidth="1"/>
    <col min="7707" max="7707" width="13.44140625" customWidth="1"/>
    <col min="7709" max="7709" width="14.44140625" customWidth="1"/>
    <col min="7710" max="7710" width="15.44140625" customWidth="1"/>
    <col min="7711" max="7712" width="12.44140625" customWidth="1"/>
    <col min="7713" max="7714" width="13" customWidth="1"/>
    <col min="7936" max="7936" width="2.44140625" customWidth="1"/>
    <col min="7937" max="7937" width="11" customWidth="1"/>
    <col min="7938" max="7938" width="20.5546875" customWidth="1"/>
    <col min="7939" max="7939" width="11" customWidth="1"/>
    <col min="7940" max="7940" width="13.44140625" customWidth="1"/>
    <col min="7941" max="7941" width="23.5546875" customWidth="1"/>
    <col min="7942" max="7942" width="30.5546875" customWidth="1"/>
    <col min="7943" max="7943" width="9" customWidth="1"/>
    <col min="7945" max="7945" width="42" customWidth="1"/>
    <col min="7946" max="7946" width="11.44140625" customWidth="1"/>
    <col min="7947" max="7947" width="12.44140625" customWidth="1"/>
    <col min="7948" max="7949" width="10.5546875" customWidth="1"/>
    <col min="7950" max="7954" width="16.44140625" customWidth="1"/>
    <col min="7955" max="7955" width="15.44140625" customWidth="1"/>
    <col min="7956" max="7956" width="13.44140625" customWidth="1"/>
    <col min="7957" max="7957" width="16.44140625" customWidth="1"/>
    <col min="7958" max="7959" width="11.44140625" customWidth="1"/>
    <col min="7960" max="7960" width="12.44140625" customWidth="1"/>
    <col min="7961" max="7961" width="11.44140625" customWidth="1"/>
    <col min="7963" max="7963" width="13.44140625" customWidth="1"/>
    <col min="7965" max="7965" width="14.44140625" customWidth="1"/>
    <col min="7966" max="7966" width="15.44140625" customWidth="1"/>
    <col min="7967" max="7968" width="12.44140625" customWidth="1"/>
    <col min="7969" max="7970" width="13" customWidth="1"/>
    <col min="8192" max="8192" width="2.44140625" customWidth="1"/>
    <col min="8193" max="8193" width="11" customWidth="1"/>
    <col min="8194" max="8194" width="20.5546875" customWidth="1"/>
    <col min="8195" max="8195" width="11" customWidth="1"/>
    <col min="8196" max="8196" width="13.44140625" customWidth="1"/>
    <col min="8197" max="8197" width="23.5546875" customWidth="1"/>
    <col min="8198" max="8198" width="30.5546875" customWidth="1"/>
    <col min="8199" max="8199" width="9" customWidth="1"/>
    <col min="8201" max="8201" width="42" customWidth="1"/>
    <col min="8202" max="8202" width="11.44140625" customWidth="1"/>
    <col min="8203" max="8203" width="12.44140625" customWidth="1"/>
    <col min="8204" max="8205" width="10.5546875" customWidth="1"/>
    <col min="8206" max="8210" width="16.44140625" customWidth="1"/>
    <col min="8211" max="8211" width="15.44140625" customWidth="1"/>
    <col min="8212" max="8212" width="13.44140625" customWidth="1"/>
    <col min="8213" max="8213" width="16.44140625" customWidth="1"/>
    <col min="8214" max="8215" width="11.44140625" customWidth="1"/>
    <col min="8216" max="8216" width="12.44140625" customWidth="1"/>
    <col min="8217" max="8217" width="11.44140625" customWidth="1"/>
    <col min="8219" max="8219" width="13.44140625" customWidth="1"/>
    <col min="8221" max="8221" width="14.44140625" customWidth="1"/>
    <col min="8222" max="8222" width="15.44140625" customWidth="1"/>
    <col min="8223" max="8224" width="12.44140625" customWidth="1"/>
    <col min="8225" max="8226" width="13" customWidth="1"/>
    <col min="8448" max="8448" width="2.44140625" customWidth="1"/>
    <col min="8449" max="8449" width="11" customWidth="1"/>
    <col min="8450" max="8450" width="20.5546875" customWidth="1"/>
    <col min="8451" max="8451" width="11" customWidth="1"/>
    <col min="8452" max="8452" width="13.44140625" customWidth="1"/>
    <col min="8453" max="8453" width="23.5546875" customWidth="1"/>
    <col min="8454" max="8454" width="30.5546875" customWidth="1"/>
    <col min="8455" max="8455" width="9" customWidth="1"/>
    <col min="8457" max="8457" width="42" customWidth="1"/>
    <col min="8458" max="8458" width="11.44140625" customWidth="1"/>
    <col min="8459" max="8459" width="12.44140625" customWidth="1"/>
    <col min="8460" max="8461" width="10.5546875" customWidth="1"/>
    <col min="8462" max="8466" width="16.44140625" customWidth="1"/>
    <col min="8467" max="8467" width="15.44140625" customWidth="1"/>
    <col min="8468" max="8468" width="13.44140625" customWidth="1"/>
    <col min="8469" max="8469" width="16.44140625" customWidth="1"/>
    <col min="8470" max="8471" width="11.44140625" customWidth="1"/>
    <col min="8472" max="8472" width="12.44140625" customWidth="1"/>
    <col min="8473" max="8473" width="11.44140625" customWidth="1"/>
    <col min="8475" max="8475" width="13.44140625" customWidth="1"/>
    <col min="8477" max="8477" width="14.44140625" customWidth="1"/>
    <col min="8478" max="8478" width="15.44140625" customWidth="1"/>
    <col min="8479" max="8480" width="12.44140625" customWidth="1"/>
    <col min="8481" max="8482" width="13" customWidth="1"/>
    <col min="8704" max="8704" width="2.44140625" customWidth="1"/>
    <col min="8705" max="8705" width="11" customWidth="1"/>
    <col min="8706" max="8706" width="20.5546875" customWidth="1"/>
    <col min="8707" max="8707" width="11" customWidth="1"/>
    <col min="8708" max="8708" width="13.44140625" customWidth="1"/>
    <col min="8709" max="8709" width="23.5546875" customWidth="1"/>
    <col min="8710" max="8710" width="30.5546875" customWidth="1"/>
    <col min="8711" max="8711" width="9" customWidth="1"/>
    <col min="8713" max="8713" width="42" customWidth="1"/>
    <col min="8714" max="8714" width="11.44140625" customWidth="1"/>
    <col min="8715" max="8715" width="12.44140625" customWidth="1"/>
    <col min="8716" max="8717" width="10.5546875" customWidth="1"/>
    <col min="8718" max="8722" width="16.44140625" customWidth="1"/>
    <col min="8723" max="8723" width="15.44140625" customWidth="1"/>
    <col min="8724" max="8724" width="13.44140625" customWidth="1"/>
    <col min="8725" max="8725" width="16.44140625" customWidth="1"/>
    <col min="8726" max="8727" width="11.44140625" customWidth="1"/>
    <col min="8728" max="8728" width="12.44140625" customWidth="1"/>
    <col min="8729" max="8729" width="11.44140625" customWidth="1"/>
    <col min="8731" max="8731" width="13.44140625" customWidth="1"/>
    <col min="8733" max="8733" width="14.44140625" customWidth="1"/>
    <col min="8734" max="8734" width="15.44140625" customWidth="1"/>
    <col min="8735" max="8736" width="12.44140625" customWidth="1"/>
    <col min="8737" max="8738" width="13" customWidth="1"/>
    <col min="8960" max="8960" width="2.44140625" customWidth="1"/>
    <col min="8961" max="8961" width="11" customWidth="1"/>
    <col min="8962" max="8962" width="20.5546875" customWidth="1"/>
    <col min="8963" max="8963" width="11" customWidth="1"/>
    <col min="8964" max="8964" width="13.44140625" customWidth="1"/>
    <col min="8965" max="8965" width="23.5546875" customWidth="1"/>
    <col min="8966" max="8966" width="30.5546875" customWidth="1"/>
    <col min="8967" max="8967" width="9" customWidth="1"/>
    <col min="8969" max="8969" width="42" customWidth="1"/>
    <col min="8970" max="8970" width="11.44140625" customWidth="1"/>
    <col min="8971" max="8971" width="12.44140625" customWidth="1"/>
    <col min="8972" max="8973" width="10.5546875" customWidth="1"/>
    <col min="8974" max="8978" width="16.44140625" customWidth="1"/>
    <col min="8979" max="8979" width="15.44140625" customWidth="1"/>
    <col min="8980" max="8980" width="13.44140625" customWidth="1"/>
    <col min="8981" max="8981" width="16.44140625" customWidth="1"/>
    <col min="8982" max="8983" width="11.44140625" customWidth="1"/>
    <col min="8984" max="8984" width="12.44140625" customWidth="1"/>
    <col min="8985" max="8985" width="11.44140625" customWidth="1"/>
    <col min="8987" max="8987" width="13.44140625" customWidth="1"/>
    <col min="8989" max="8989" width="14.44140625" customWidth="1"/>
    <col min="8990" max="8990" width="15.44140625" customWidth="1"/>
    <col min="8991" max="8992" width="12.44140625" customWidth="1"/>
    <col min="8993" max="8994" width="13" customWidth="1"/>
    <col min="9216" max="9216" width="2.44140625" customWidth="1"/>
    <col min="9217" max="9217" width="11" customWidth="1"/>
    <col min="9218" max="9218" width="20.5546875" customWidth="1"/>
    <col min="9219" max="9219" width="11" customWidth="1"/>
    <col min="9220" max="9220" width="13.44140625" customWidth="1"/>
    <col min="9221" max="9221" width="23.5546875" customWidth="1"/>
    <col min="9222" max="9222" width="30.5546875" customWidth="1"/>
    <col min="9223" max="9223" width="9" customWidth="1"/>
    <col min="9225" max="9225" width="42" customWidth="1"/>
    <col min="9226" max="9226" width="11.44140625" customWidth="1"/>
    <col min="9227" max="9227" width="12.44140625" customWidth="1"/>
    <col min="9228" max="9229" width="10.5546875" customWidth="1"/>
    <col min="9230" max="9234" width="16.44140625" customWidth="1"/>
    <col min="9235" max="9235" width="15.44140625" customWidth="1"/>
    <col min="9236" max="9236" width="13.44140625" customWidth="1"/>
    <col min="9237" max="9237" width="16.44140625" customWidth="1"/>
    <col min="9238" max="9239" width="11.44140625" customWidth="1"/>
    <col min="9240" max="9240" width="12.44140625" customWidth="1"/>
    <col min="9241" max="9241" width="11.44140625" customWidth="1"/>
    <col min="9243" max="9243" width="13.44140625" customWidth="1"/>
    <col min="9245" max="9245" width="14.44140625" customWidth="1"/>
    <col min="9246" max="9246" width="15.44140625" customWidth="1"/>
    <col min="9247" max="9248" width="12.44140625" customWidth="1"/>
    <col min="9249" max="9250" width="13" customWidth="1"/>
    <col min="9472" max="9472" width="2.44140625" customWidth="1"/>
    <col min="9473" max="9473" width="11" customWidth="1"/>
    <col min="9474" max="9474" width="20.5546875" customWidth="1"/>
    <col min="9475" max="9475" width="11" customWidth="1"/>
    <col min="9476" max="9476" width="13.44140625" customWidth="1"/>
    <col min="9477" max="9477" width="23.5546875" customWidth="1"/>
    <col min="9478" max="9478" width="30.5546875" customWidth="1"/>
    <col min="9479" max="9479" width="9" customWidth="1"/>
    <col min="9481" max="9481" width="42" customWidth="1"/>
    <col min="9482" max="9482" width="11.44140625" customWidth="1"/>
    <col min="9483" max="9483" width="12.44140625" customWidth="1"/>
    <col min="9484" max="9485" width="10.5546875" customWidth="1"/>
    <col min="9486" max="9490" width="16.44140625" customWidth="1"/>
    <col min="9491" max="9491" width="15.44140625" customWidth="1"/>
    <col min="9492" max="9492" width="13.44140625" customWidth="1"/>
    <col min="9493" max="9493" width="16.44140625" customWidth="1"/>
    <col min="9494" max="9495" width="11.44140625" customWidth="1"/>
    <col min="9496" max="9496" width="12.44140625" customWidth="1"/>
    <col min="9497" max="9497" width="11.44140625" customWidth="1"/>
    <col min="9499" max="9499" width="13.44140625" customWidth="1"/>
    <col min="9501" max="9501" width="14.44140625" customWidth="1"/>
    <col min="9502" max="9502" width="15.44140625" customWidth="1"/>
    <col min="9503" max="9504" width="12.44140625" customWidth="1"/>
    <col min="9505" max="9506" width="13" customWidth="1"/>
    <col min="9728" max="9728" width="2.44140625" customWidth="1"/>
    <col min="9729" max="9729" width="11" customWidth="1"/>
    <col min="9730" max="9730" width="20.5546875" customWidth="1"/>
    <col min="9731" max="9731" width="11" customWidth="1"/>
    <col min="9732" max="9732" width="13.44140625" customWidth="1"/>
    <col min="9733" max="9733" width="23.5546875" customWidth="1"/>
    <col min="9734" max="9734" width="30.5546875" customWidth="1"/>
    <col min="9735" max="9735" width="9" customWidth="1"/>
    <col min="9737" max="9737" width="42" customWidth="1"/>
    <col min="9738" max="9738" width="11.44140625" customWidth="1"/>
    <col min="9739" max="9739" width="12.44140625" customWidth="1"/>
    <col min="9740" max="9741" width="10.5546875" customWidth="1"/>
    <col min="9742" max="9746" width="16.44140625" customWidth="1"/>
    <col min="9747" max="9747" width="15.44140625" customWidth="1"/>
    <col min="9748" max="9748" width="13.44140625" customWidth="1"/>
    <col min="9749" max="9749" width="16.44140625" customWidth="1"/>
    <col min="9750" max="9751" width="11.44140625" customWidth="1"/>
    <col min="9752" max="9752" width="12.44140625" customWidth="1"/>
    <col min="9753" max="9753" width="11.44140625" customWidth="1"/>
    <col min="9755" max="9755" width="13.44140625" customWidth="1"/>
    <col min="9757" max="9757" width="14.44140625" customWidth="1"/>
    <col min="9758" max="9758" width="15.44140625" customWidth="1"/>
    <col min="9759" max="9760" width="12.44140625" customWidth="1"/>
    <col min="9761" max="9762" width="13" customWidth="1"/>
    <col min="9984" max="9984" width="2.44140625" customWidth="1"/>
    <col min="9985" max="9985" width="11" customWidth="1"/>
    <col min="9986" max="9986" width="20.5546875" customWidth="1"/>
    <col min="9987" max="9987" width="11" customWidth="1"/>
    <col min="9988" max="9988" width="13.44140625" customWidth="1"/>
    <col min="9989" max="9989" width="23.5546875" customWidth="1"/>
    <col min="9990" max="9990" width="30.5546875" customWidth="1"/>
    <col min="9991" max="9991" width="9" customWidth="1"/>
    <col min="9993" max="9993" width="42" customWidth="1"/>
    <col min="9994" max="9994" width="11.44140625" customWidth="1"/>
    <col min="9995" max="9995" width="12.44140625" customWidth="1"/>
    <col min="9996" max="9997" width="10.5546875" customWidth="1"/>
    <col min="9998" max="10002" width="16.44140625" customWidth="1"/>
    <col min="10003" max="10003" width="15.44140625" customWidth="1"/>
    <col min="10004" max="10004" width="13.44140625" customWidth="1"/>
    <col min="10005" max="10005" width="16.44140625" customWidth="1"/>
    <col min="10006" max="10007" width="11.44140625" customWidth="1"/>
    <col min="10008" max="10008" width="12.44140625" customWidth="1"/>
    <col min="10009" max="10009" width="11.44140625" customWidth="1"/>
    <col min="10011" max="10011" width="13.44140625" customWidth="1"/>
    <col min="10013" max="10013" width="14.44140625" customWidth="1"/>
    <col min="10014" max="10014" width="15.44140625" customWidth="1"/>
    <col min="10015" max="10016" width="12.44140625" customWidth="1"/>
    <col min="10017" max="10018" width="13" customWidth="1"/>
    <col min="10240" max="10240" width="2.44140625" customWidth="1"/>
    <col min="10241" max="10241" width="11" customWidth="1"/>
    <col min="10242" max="10242" width="20.5546875" customWidth="1"/>
    <col min="10243" max="10243" width="11" customWidth="1"/>
    <col min="10244" max="10244" width="13.44140625" customWidth="1"/>
    <col min="10245" max="10245" width="23.5546875" customWidth="1"/>
    <col min="10246" max="10246" width="30.5546875" customWidth="1"/>
    <col min="10247" max="10247" width="9" customWidth="1"/>
    <col min="10249" max="10249" width="42" customWidth="1"/>
    <col min="10250" max="10250" width="11.44140625" customWidth="1"/>
    <col min="10251" max="10251" width="12.44140625" customWidth="1"/>
    <col min="10252" max="10253" width="10.5546875" customWidth="1"/>
    <col min="10254" max="10258" width="16.44140625" customWidth="1"/>
    <col min="10259" max="10259" width="15.44140625" customWidth="1"/>
    <col min="10260" max="10260" width="13.44140625" customWidth="1"/>
    <col min="10261" max="10261" width="16.44140625" customWidth="1"/>
    <col min="10262" max="10263" width="11.44140625" customWidth="1"/>
    <col min="10264" max="10264" width="12.44140625" customWidth="1"/>
    <col min="10265" max="10265" width="11.44140625" customWidth="1"/>
    <col min="10267" max="10267" width="13.44140625" customWidth="1"/>
    <col min="10269" max="10269" width="14.44140625" customWidth="1"/>
    <col min="10270" max="10270" width="15.44140625" customWidth="1"/>
    <col min="10271" max="10272" width="12.44140625" customWidth="1"/>
    <col min="10273" max="10274" width="13" customWidth="1"/>
    <col min="10496" max="10496" width="2.44140625" customWidth="1"/>
    <col min="10497" max="10497" width="11" customWidth="1"/>
    <col min="10498" max="10498" width="20.5546875" customWidth="1"/>
    <col min="10499" max="10499" width="11" customWidth="1"/>
    <col min="10500" max="10500" width="13.44140625" customWidth="1"/>
    <col min="10501" max="10501" width="23.5546875" customWidth="1"/>
    <col min="10502" max="10502" width="30.5546875" customWidth="1"/>
    <col min="10503" max="10503" width="9" customWidth="1"/>
    <col min="10505" max="10505" width="42" customWidth="1"/>
    <col min="10506" max="10506" width="11.44140625" customWidth="1"/>
    <col min="10507" max="10507" width="12.44140625" customWidth="1"/>
    <col min="10508" max="10509" width="10.5546875" customWidth="1"/>
    <col min="10510" max="10514" width="16.44140625" customWidth="1"/>
    <col min="10515" max="10515" width="15.44140625" customWidth="1"/>
    <col min="10516" max="10516" width="13.44140625" customWidth="1"/>
    <col min="10517" max="10517" width="16.44140625" customWidth="1"/>
    <col min="10518" max="10519" width="11.44140625" customWidth="1"/>
    <col min="10520" max="10520" width="12.44140625" customWidth="1"/>
    <col min="10521" max="10521" width="11.44140625" customWidth="1"/>
    <col min="10523" max="10523" width="13.44140625" customWidth="1"/>
    <col min="10525" max="10525" width="14.44140625" customWidth="1"/>
    <col min="10526" max="10526" width="15.44140625" customWidth="1"/>
    <col min="10527" max="10528" width="12.44140625" customWidth="1"/>
    <col min="10529" max="10530" width="13" customWidth="1"/>
    <col min="10752" max="10752" width="2.44140625" customWidth="1"/>
    <col min="10753" max="10753" width="11" customWidth="1"/>
    <col min="10754" max="10754" width="20.5546875" customWidth="1"/>
    <col min="10755" max="10755" width="11" customWidth="1"/>
    <col min="10756" max="10756" width="13.44140625" customWidth="1"/>
    <col min="10757" max="10757" width="23.5546875" customWidth="1"/>
    <col min="10758" max="10758" width="30.5546875" customWidth="1"/>
    <col min="10759" max="10759" width="9" customWidth="1"/>
    <col min="10761" max="10761" width="42" customWidth="1"/>
    <col min="10762" max="10762" width="11.44140625" customWidth="1"/>
    <col min="10763" max="10763" width="12.44140625" customWidth="1"/>
    <col min="10764" max="10765" width="10.5546875" customWidth="1"/>
    <col min="10766" max="10770" width="16.44140625" customWidth="1"/>
    <col min="10771" max="10771" width="15.44140625" customWidth="1"/>
    <col min="10772" max="10772" width="13.44140625" customWidth="1"/>
    <col min="10773" max="10773" width="16.44140625" customWidth="1"/>
    <col min="10774" max="10775" width="11.44140625" customWidth="1"/>
    <col min="10776" max="10776" width="12.44140625" customWidth="1"/>
    <col min="10777" max="10777" width="11.44140625" customWidth="1"/>
    <col min="10779" max="10779" width="13.44140625" customWidth="1"/>
    <col min="10781" max="10781" width="14.44140625" customWidth="1"/>
    <col min="10782" max="10782" width="15.44140625" customWidth="1"/>
    <col min="10783" max="10784" width="12.44140625" customWidth="1"/>
    <col min="10785" max="10786" width="13" customWidth="1"/>
    <col min="11008" max="11008" width="2.44140625" customWidth="1"/>
    <col min="11009" max="11009" width="11" customWidth="1"/>
    <col min="11010" max="11010" width="20.5546875" customWidth="1"/>
    <col min="11011" max="11011" width="11" customWidth="1"/>
    <col min="11012" max="11012" width="13.44140625" customWidth="1"/>
    <col min="11013" max="11013" width="23.5546875" customWidth="1"/>
    <col min="11014" max="11014" width="30.5546875" customWidth="1"/>
    <col min="11015" max="11015" width="9" customWidth="1"/>
    <col min="11017" max="11017" width="42" customWidth="1"/>
    <col min="11018" max="11018" width="11.44140625" customWidth="1"/>
    <col min="11019" max="11019" width="12.44140625" customWidth="1"/>
    <col min="11020" max="11021" width="10.5546875" customWidth="1"/>
    <col min="11022" max="11026" width="16.44140625" customWidth="1"/>
    <col min="11027" max="11027" width="15.44140625" customWidth="1"/>
    <col min="11028" max="11028" width="13.44140625" customWidth="1"/>
    <col min="11029" max="11029" width="16.44140625" customWidth="1"/>
    <col min="11030" max="11031" width="11.44140625" customWidth="1"/>
    <col min="11032" max="11032" width="12.44140625" customWidth="1"/>
    <col min="11033" max="11033" width="11.44140625" customWidth="1"/>
    <col min="11035" max="11035" width="13.44140625" customWidth="1"/>
    <col min="11037" max="11037" width="14.44140625" customWidth="1"/>
    <col min="11038" max="11038" width="15.44140625" customWidth="1"/>
    <col min="11039" max="11040" width="12.44140625" customWidth="1"/>
    <col min="11041" max="11042" width="13" customWidth="1"/>
    <col min="11264" max="11264" width="2.44140625" customWidth="1"/>
    <col min="11265" max="11265" width="11" customWidth="1"/>
    <col min="11266" max="11266" width="20.5546875" customWidth="1"/>
    <col min="11267" max="11267" width="11" customWidth="1"/>
    <col min="11268" max="11268" width="13.44140625" customWidth="1"/>
    <col min="11269" max="11269" width="23.5546875" customWidth="1"/>
    <col min="11270" max="11270" width="30.5546875" customWidth="1"/>
    <col min="11271" max="11271" width="9" customWidth="1"/>
    <col min="11273" max="11273" width="42" customWidth="1"/>
    <col min="11274" max="11274" width="11.44140625" customWidth="1"/>
    <col min="11275" max="11275" width="12.44140625" customWidth="1"/>
    <col min="11276" max="11277" width="10.5546875" customWidth="1"/>
    <col min="11278" max="11282" width="16.44140625" customWidth="1"/>
    <col min="11283" max="11283" width="15.44140625" customWidth="1"/>
    <col min="11284" max="11284" width="13.44140625" customWidth="1"/>
    <col min="11285" max="11285" width="16.44140625" customWidth="1"/>
    <col min="11286" max="11287" width="11.44140625" customWidth="1"/>
    <col min="11288" max="11288" width="12.44140625" customWidth="1"/>
    <col min="11289" max="11289" width="11.44140625" customWidth="1"/>
    <col min="11291" max="11291" width="13.44140625" customWidth="1"/>
    <col min="11293" max="11293" width="14.44140625" customWidth="1"/>
    <col min="11294" max="11294" width="15.44140625" customWidth="1"/>
    <col min="11295" max="11296" width="12.44140625" customWidth="1"/>
    <col min="11297" max="11298" width="13" customWidth="1"/>
    <col min="11520" max="11520" width="2.44140625" customWidth="1"/>
    <col min="11521" max="11521" width="11" customWidth="1"/>
    <col min="11522" max="11522" width="20.5546875" customWidth="1"/>
    <col min="11523" max="11523" width="11" customWidth="1"/>
    <col min="11524" max="11524" width="13.44140625" customWidth="1"/>
    <col min="11525" max="11525" width="23.5546875" customWidth="1"/>
    <col min="11526" max="11526" width="30.5546875" customWidth="1"/>
    <col min="11527" max="11527" width="9" customWidth="1"/>
    <col min="11529" max="11529" width="42" customWidth="1"/>
    <col min="11530" max="11530" width="11.44140625" customWidth="1"/>
    <col min="11531" max="11531" width="12.44140625" customWidth="1"/>
    <col min="11532" max="11533" width="10.5546875" customWidth="1"/>
    <col min="11534" max="11538" width="16.44140625" customWidth="1"/>
    <col min="11539" max="11539" width="15.44140625" customWidth="1"/>
    <col min="11540" max="11540" width="13.44140625" customWidth="1"/>
    <col min="11541" max="11541" width="16.44140625" customWidth="1"/>
    <col min="11542" max="11543" width="11.44140625" customWidth="1"/>
    <col min="11544" max="11544" width="12.44140625" customWidth="1"/>
    <col min="11545" max="11545" width="11.44140625" customWidth="1"/>
    <col min="11547" max="11547" width="13.44140625" customWidth="1"/>
    <col min="11549" max="11549" width="14.44140625" customWidth="1"/>
    <col min="11550" max="11550" width="15.44140625" customWidth="1"/>
    <col min="11551" max="11552" width="12.44140625" customWidth="1"/>
    <col min="11553" max="11554" width="13" customWidth="1"/>
    <col min="11776" max="11776" width="2.44140625" customWidth="1"/>
    <col min="11777" max="11777" width="11" customWidth="1"/>
    <col min="11778" max="11778" width="20.5546875" customWidth="1"/>
    <col min="11779" max="11779" width="11" customWidth="1"/>
    <col min="11780" max="11780" width="13.44140625" customWidth="1"/>
    <col min="11781" max="11781" width="23.5546875" customWidth="1"/>
    <col min="11782" max="11782" width="30.5546875" customWidth="1"/>
    <col min="11783" max="11783" width="9" customWidth="1"/>
    <col min="11785" max="11785" width="42" customWidth="1"/>
    <col min="11786" max="11786" width="11.44140625" customWidth="1"/>
    <col min="11787" max="11787" width="12.44140625" customWidth="1"/>
    <col min="11788" max="11789" width="10.5546875" customWidth="1"/>
    <col min="11790" max="11794" width="16.44140625" customWidth="1"/>
    <col min="11795" max="11795" width="15.44140625" customWidth="1"/>
    <col min="11796" max="11796" width="13.44140625" customWidth="1"/>
    <col min="11797" max="11797" width="16.44140625" customWidth="1"/>
    <col min="11798" max="11799" width="11.44140625" customWidth="1"/>
    <col min="11800" max="11800" width="12.44140625" customWidth="1"/>
    <col min="11801" max="11801" width="11.44140625" customWidth="1"/>
    <col min="11803" max="11803" width="13.44140625" customWidth="1"/>
    <col min="11805" max="11805" width="14.44140625" customWidth="1"/>
    <col min="11806" max="11806" width="15.44140625" customWidth="1"/>
    <col min="11807" max="11808" width="12.44140625" customWidth="1"/>
    <col min="11809" max="11810" width="13" customWidth="1"/>
    <col min="12032" max="12032" width="2.44140625" customWidth="1"/>
    <col min="12033" max="12033" width="11" customWidth="1"/>
    <col min="12034" max="12034" width="20.5546875" customWidth="1"/>
    <col min="12035" max="12035" width="11" customWidth="1"/>
    <col min="12036" max="12036" width="13.44140625" customWidth="1"/>
    <col min="12037" max="12037" width="23.5546875" customWidth="1"/>
    <col min="12038" max="12038" width="30.5546875" customWidth="1"/>
    <col min="12039" max="12039" width="9" customWidth="1"/>
    <col min="12041" max="12041" width="42" customWidth="1"/>
    <col min="12042" max="12042" width="11.44140625" customWidth="1"/>
    <col min="12043" max="12043" width="12.44140625" customWidth="1"/>
    <col min="12044" max="12045" width="10.5546875" customWidth="1"/>
    <col min="12046" max="12050" width="16.44140625" customWidth="1"/>
    <col min="12051" max="12051" width="15.44140625" customWidth="1"/>
    <col min="12052" max="12052" width="13.44140625" customWidth="1"/>
    <col min="12053" max="12053" width="16.44140625" customWidth="1"/>
    <col min="12054" max="12055" width="11.44140625" customWidth="1"/>
    <col min="12056" max="12056" width="12.44140625" customWidth="1"/>
    <col min="12057" max="12057" width="11.44140625" customWidth="1"/>
    <col min="12059" max="12059" width="13.44140625" customWidth="1"/>
    <col min="12061" max="12061" width="14.44140625" customWidth="1"/>
    <col min="12062" max="12062" width="15.44140625" customWidth="1"/>
    <col min="12063" max="12064" width="12.44140625" customWidth="1"/>
    <col min="12065" max="12066" width="13" customWidth="1"/>
    <col min="12288" max="12288" width="2.44140625" customWidth="1"/>
    <col min="12289" max="12289" width="11" customWidth="1"/>
    <col min="12290" max="12290" width="20.5546875" customWidth="1"/>
    <col min="12291" max="12291" width="11" customWidth="1"/>
    <col min="12292" max="12292" width="13.44140625" customWidth="1"/>
    <col min="12293" max="12293" width="23.5546875" customWidth="1"/>
    <col min="12294" max="12294" width="30.5546875" customWidth="1"/>
    <col min="12295" max="12295" width="9" customWidth="1"/>
    <col min="12297" max="12297" width="42" customWidth="1"/>
    <col min="12298" max="12298" width="11.44140625" customWidth="1"/>
    <col min="12299" max="12299" width="12.44140625" customWidth="1"/>
    <col min="12300" max="12301" width="10.5546875" customWidth="1"/>
    <col min="12302" max="12306" width="16.44140625" customWidth="1"/>
    <col min="12307" max="12307" width="15.44140625" customWidth="1"/>
    <col min="12308" max="12308" width="13.44140625" customWidth="1"/>
    <col min="12309" max="12309" width="16.44140625" customWidth="1"/>
    <col min="12310" max="12311" width="11.44140625" customWidth="1"/>
    <col min="12312" max="12312" width="12.44140625" customWidth="1"/>
    <col min="12313" max="12313" width="11.44140625" customWidth="1"/>
    <col min="12315" max="12315" width="13.44140625" customWidth="1"/>
    <col min="12317" max="12317" width="14.44140625" customWidth="1"/>
    <col min="12318" max="12318" width="15.44140625" customWidth="1"/>
    <col min="12319" max="12320" width="12.44140625" customWidth="1"/>
    <col min="12321" max="12322" width="13" customWidth="1"/>
    <col min="12544" max="12544" width="2.44140625" customWidth="1"/>
    <col min="12545" max="12545" width="11" customWidth="1"/>
    <col min="12546" max="12546" width="20.5546875" customWidth="1"/>
    <col min="12547" max="12547" width="11" customWidth="1"/>
    <col min="12548" max="12548" width="13.44140625" customWidth="1"/>
    <col min="12549" max="12549" width="23.5546875" customWidth="1"/>
    <col min="12550" max="12550" width="30.5546875" customWidth="1"/>
    <col min="12551" max="12551" width="9" customWidth="1"/>
    <col min="12553" max="12553" width="42" customWidth="1"/>
    <col min="12554" max="12554" width="11.44140625" customWidth="1"/>
    <col min="12555" max="12555" width="12.44140625" customWidth="1"/>
    <col min="12556" max="12557" width="10.5546875" customWidth="1"/>
    <col min="12558" max="12562" width="16.44140625" customWidth="1"/>
    <col min="12563" max="12563" width="15.44140625" customWidth="1"/>
    <col min="12564" max="12564" width="13.44140625" customWidth="1"/>
    <col min="12565" max="12565" width="16.44140625" customWidth="1"/>
    <col min="12566" max="12567" width="11.44140625" customWidth="1"/>
    <col min="12568" max="12568" width="12.44140625" customWidth="1"/>
    <col min="12569" max="12569" width="11.44140625" customWidth="1"/>
    <col min="12571" max="12571" width="13.44140625" customWidth="1"/>
    <col min="12573" max="12573" width="14.44140625" customWidth="1"/>
    <col min="12574" max="12574" width="15.44140625" customWidth="1"/>
    <col min="12575" max="12576" width="12.44140625" customWidth="1"/>
    <col min="12577" max="12578" width="13" customWidth="1"/>
    <col min="12800" max="12800" width="2.44140625" customWidth="1"/>
    <col min="12801" max="12801" width="11" customWidth="1"/>
    <col min="12802" max="12802" width="20.5546875" customWidth="1"/>
    <col min="12803" max="12803" width="11" customWidth="1"/>
    <col min="12804" max="12804" width="13.44140625" customWidth="1"/>
    <col min="12805" max="12805" width="23.5546875" customWidth="1"/>
    <col min="12806" max="12806" width="30.5546875" customWidth="1"/>
    <col min="12807" max="12807" width="9" customWidth="1"/>
    <col min="12809" max="12809" width="42" customWidth="1"/>
    <col min="12810" max="12810" width="11.44140625" customWidth="1"/>
    <col min="12811" max="12811" width="12.44140625" customWidth="1"/>
    <col min="12812" max="12813" width="10.5546875" customWidth="1"/>
    <col min="12814" max="12818" width="16.44140625" customWidth="1"/>
    <col min="12819" max="12819" width="15.44140625" customWidth="1"/>
    <col min="12820" max="12820" width="13.44140625" customWidth="1"/>
    <col min="12821" max="12821" width="16.44140625" customWidth="1"/>
    <col min="12822" max="12823" width="11.44140625" customWidth="1"/>
    <col min="12824" max="12824" width="12.44140625" customWidth="1"/>
    <col min="12825" max="12825" width="11.44140625" customWidth="1"/>
    <col min="12827" max="12827" width="13.44140625" customWidth="1"/>
    <col min="12829" max="12829" width="14.44140625" customWidth="1"/>
    <col min="12830" max="12830" width="15.44140625" customWidth="1"/>
    <col min="12831" max="12832" width="12.44140625" customWidth="1"/>
    <col min="12833" max="12834" width="13" customWidth="1"/>
    <col min="13056" max="13056" width="2.44140625" customWidth="1"/>
    <col min="13057" max="13057" width="11" customWidth="1"/>
    <col min="13058" max="13058" width="20.5546875" customWidth="1"/>
    <col min="13059" max="13059" width="11" customWidth="1"/>
    <col min="13060" max="13060" width="13.44140625" customWidth="1"/>
    <col min="13061" max="13061" width="23.5546875" customWidth="1"/>
    <col min="13062" max="13062" width="30.5546875" customWidth="1"/>
    <col min="13063" max="13063" width="9" customWidth="1"/>
    <col min="13065" max="13065" width="42" customWidth="1"/>
    <col min="13066" max="13066" width="11.44140625" customWidth="1"/>
    <col min="13067" max="13067" width="12.44140625" customWidth="1"/>
    <col min="13068" max="13069" width="10.5546875" customWidth="1"/>
    <col min="13070" max="13074" width="16.44140625" customWidth="1"/>
    <col min="13075" max="13075" width="15.44140625" customWidth="1"/>
    <col min="13076" max="13076" width="13.44140625" customWidth="1"/>
    <col min="13077" max="13077" width="16.44140625" customWidth="1"/>
    <col min="13078" max="13079" width="11.44140625" customWidth="1"/>
    <col min="13080" max="13080" width="12.44140625" customWidth="1"/>
    <col min="13081" max="13081" width="11.44140625" customWidth="1"/>
    <col min="13083" max="13083" width="13.44140625" customWidth="1"/>
    <col min="13085" max="13085" width="14.44140625" customWidth="1"/>
    <col min="13086" max="13086" width="15.44140625" customWidth="1"/>
    <col min="13087" max="13088" width="12.44140625" customWidth="1"/>
    <col min="13089" max="13090" width="13" customWidth="1"/>
    <col min="13312" max="13312" width="2.44140625" customWidth="1"/>
    <col min="13313" max="13313" width="11" customWidth="1"/>
    <col min="13314" max="13314" width="20.5546875" customWidth="1"/>
    <col min="13315" max="13315" width="11" customWidth="1"/>
    <col min="13316" max="13316" width="13.44140625" customWidth="1"/>
    <col min="13317" max="13317" width="23.5546875" customWidth="1"/>
    <col min="13318" max="13318" width="30.5546875" customWidth="1"/>
    <col min="13319" max="13319" width="9" customWidth="1"/>
    <col min="13321" max="13321" width="42" customWidth="1"/>
    <col min="13322" max="13322" width="11.44140625" customWidth="1"/>
    <col min="13323" max="13323" width="12.44140625" customWidth="1"/>
    <col min="13324" max="13325" width="10.5546875" customWidth="1"/>
    <col min="13326" max="13330" width="16.44140625" customWidth="1"/>
    <col min="13331" max="13331" width="15.44140625" customWidth="1"/>
    <col min="13332" max="13332" width="13.44140625" customWidth="1"/>
    <col min="13333" max="13333" width="16.44140625" customWidth="1"/>
    <col min="13334" max="13335" width="11.44140625" customWidth="1"/>
    <col min="13336" max="13336" width="12.44140625" customWidth="1"/>
    <col min="13337" max="13337" width="11.44140625" customWidth="1"/>
    <col min="13339" max="13339" width="13.44140625" customWidth="1"/>
    <col min="13341" max="13341" width="14.44140625" customWidth="1"/>
    <col min="13342" max="13342" width="15.44140625" customWidth="1"/>
    <col min="13343" max="13344" width="12.44140625" customWidth="1"/>
    <col min="13345" max="13346" width="13" customWidth="1"/>
    <col min="13568" max="13568" width="2.44140625" customWidth="1"/>
    <col min="13569" max="13569" width="11" customWidth="1"/>
    <col min="13570" max="13570" width="20.5546875" customWidth="1"/>
    <col min="13571" max="13571" width="11" customWidth="1"/>
    <col min="13572" max="13572" width="13.44140625" customWidth="1"/>
    <col min="13573" max="13573" width="23.5546875" customWidth="1"/>
    <col min="13574" max="13574" width="30.5546875" customWidth="1"/>
    <col min="13575" max="13575" width="9" customWidth="1"/>
    <col min="13577" max="13577" width="42" customWidth="1"/>
    <col min="13578" max="13578" width="11.44140625" customWidth="1"/>
    <col min="13579" max="13579" width="12.44140625" customWidth="1"/>
    <col min="13580" max="13581" width="10.5546875" customWidth="1"/>
    <col min="13582" max="13586" width="16.44140625" customWidth="1"/>
    <col min="13587" max="13587" width="15.44140625" customWidth="1"/>
    <col min="13588" max="13588" width="13.44140625" customWidth="1"/>
    <col min="13589" max="13589" width="16.44140625" customWidth="1"/>
    <col min="13590" max="13591" width="11.44140625" customWidth="1"/>
    <col min="13592" max="13592" width="12.44140625" customWidth="1"/>
    <col min="13593" max="13593" width="11.44140625" customWidth="1"/>
    <col min="13595" max="13595" width="13.44140625" customWidth="1"/>
    <col min="13597" max="13597" width="14.44140625" customWidth="1"/>
    <col min="13598" max="13598" width="15.44140625" customWidth="1"/>
    <col min="13599" max="13600" width="12.44140625" customWidth="1"/>
    <col min="13601" max="13602" width="13" customWidth="1"/>
    <col min="13824" max="13824" width="2.44140625" customWidth="1"/>
    <col min="13825" max="13825" width="11" customWidth="1"/>
    <col min="13826" max="13826" width="20.5546875" customWidth="1"/>
    <col min="13827" max="13827" width="11" customWidth="1"/>
    <col min="13828" max="13828" width="13.44140625" customWidth="1"/>
    <col min="13829" max="13829" width="23.5546875" customWidth="1"/>
    <col min="13830" max="13830" width="30.5546875" customWidth="1"/>
    <col min="13831" max="13831" width="9" customWidth="1"/>
    <col min="13833" max="13833" width="42" customWidth="1"/>
    <col min="13834" max="13834" width="11.44140625" customWidth="1"/>
    <col min="13835" max="13835" width="12.44140625" customWidth="1"/>
    <col min="13836" max="13837" width="10.5546875" customWidth="1"/>
    <col min="13838" max="13842" width="16.44140625" customWidth="1"/>
    <col min="13843" max="13843" width="15.44140625" customWidth="1"/>
    <col min="13844" max="13844" width="13.44140625" customWidth="1"/>
    <col min="13845" max="13845" width="16.44140625" customWidth="1"/>
    <col min="13846" max="13847" width="11.44140625" customWidth="1"/>
    <col min="13848" max="13848" width="12.44140625" customWidth="1"/>
    <col min="13849" max="13849" width="11.44140625" customWidth="1"/>
    <col min="13851" max="13851" width="13.44140625" customWidth="1"/>
    <col min="13853" max="13853" width="14.44140625" customWidth="1"/>
    <col min="13854" max="13854" width="15.44140625" customWidth="1"/>
    <col min="13855" max="13856" width="12.44140625" customWidth="1"/>
    <col min="13857" max="13858" width="13" customWidth="1"/>
    <col min="14080" max="14080" width="2.44140625" customWidth="1"/>
    <col min="14081" max="14081" width="11" customWidth="1"/>
    <col min="14082" max="14082" width="20.5546875" customWidth="1"/>
    <col min="14083" max="14083" width="11" customWidth="1"/>
    <col min="14084" max="14084" width="13.44140625" customWidth="1"/>
    <col min="14085" max="14085" width="23.5546875" customWidth="1"/>
    <col min="14086" max="14086" width="30.5546875" customWidth="1"/>
    <col min="14087" max="14087" width="9" customWidth="1"/>
    <col min="14089" max="14089" width="42" customWidth="1"/>
    <col min="14090" max="14090" width="11.44140625" customWidth="1"/>
    <col min="14091" max="14091" width="12.44140625" customWidth="1"/>
    <col min="14092" max="14093" width="10.5546875" customWidth="1"/>
    <col min="14094" max="14098" width="16.44140625" customWidth="1"/>
    <col min="14099" max="14099" width="15.44140625" customWidth="1"/>
    <col min="14100" max="14100" width="13.44140625" customWidth="1"/>
    <col min="14101" max="14101" width="16.44140625" customWidth="1"/>
    <col min="14102" max="14103" width="11.44140625" customWidth="1"/>
    <col min="14104" max="14104" width="12.44140625" customWidth="1"/>
    <col min="14105" max="14105" width="11.44140625" customWidth="1"/>
    <col min="14107" max="14107" width="13.44140625" customWidth="1"/>
    <col min="14109" max="14109" width="14.44140625" customWidth="1"/>
    <col min="14110" max="14110" width="15.44140625" customWidth="1"/>
    <col min="14111" max="14112" width="12.44140625" customWidth="1"/>
    <col min="14113" max="14114" width="13" customWidth="1"/>
    <col min="14336" max="14336" width="2.44140625" customWidth="1"/>
    <col min="14337" max="14337" width="11" customWidth="1"/>
    <col min="14338" max="14338" width="20.5546875" customWidth="1"/>
    <col min="14339" max="14339" width="11" customWidth="1"/>
    <col min="14340" max="14340" width="13.44140625" customWidth="1"/>
    <col min="14341" max="14341" width="23.5546875" customWidth="1"/>
    <col min="14342" max="14342" width="30.5546875" customWidth="1"/>
    <col min="14343" max="14343" width="9" customWidth="1"/>
    <col min="14345" max="14345" width="42" customWidth="1"/>
    <col min="14346" max="14346" width="11.44140625" customWidth="1"/>
    <col min="14347" max="14347" width="12.44140625" customWidth="1"/>
    <col min="14348" max="14349" width="10.5546875" customWidth="1"/>
    <col min="14350" max="14354" width="16.44140625" customWidth="1"/>
    <col min="14355" max="14355" width="15.44140625" customWidth="1"/>
    <col min="14356" max="14356" width="13.44140625" customWidth="1"/>
    <col min="14357" max="14357" width="16.44140625" customWidth="1"/>
    <col min="14358" max="14359" width="11.44140625" customWidth="1"/>
    <col min="14360" max="14360" width="12.44140625" customWidth="1"/>
    <col min="14361" max="14361" width="11.44140625" customWidth="1"/>
    <col min="14363" max="14363" width="13.44140625" customWidth="1"/>
    <col min="14365" max="14365" width="14.44140625" customWidth="1"/>
    <col min="14366" max="14366" width="15.44140625" customWidth="1"/>
    <col min="14367" max="14368" width="12.44140625" customWidth="1"/>
    <col min="14369" max="14370" width="13" customWidth="1"/>
    <col min="14592" max="14592" width="2.44140625" customWidth="1"/>
    <col min="14593" max="14593" width="11" customWidth="1"/>
    <col min="14594" max="14594" width="20.5546875" customWidth="1"/>
    <col min="14595" max="14595" width="11" customWidth="1"/>
    <col min="14596" max="14596" width="13.44140625" customWidth="1"/>
    <col min="14597" max="14597" width="23.5546875" customWidth="1"/>
    <col min="14598" max="14598" width="30.5546875" customWidth="1"/>
    <col min="14599" max="14599" width="9" customWidth="1"/>
    <col min="14601" max="14601" width="42" customWidth="1"/>
    <col min="14602" max="14602" width="11.44140625" customWidth="1"/>
    <col min="14603" max="14603" width="12.44140625" customWidth="1"/>
    <col min="14604" max="14605" width="10.5546875" customWidth="1"/>
    <col min="14606" max="14610" width="16.44140625" customWidth="1"/>
    <col min="14611" max="14611" width="15.44140625" customWidth="1"/>
    <col min="14612" max="14612" width="13.44140625" customWidth="1"/>
    <col min="14613" max="14613" width="16.44140625" customWidth="1"/>
    <col min="14614" max="14615" width="11.44140625" customWidth="1"/>
    <col min="14616" max="14616" width="12.44140625" customWidth="1"/>
    <col min="14617" max="14617" width="11.44140625" customWidth="1"/>
    <col min="14619" max="14619" width="13.44140625" customWidth="1"/>
    <col min="14621" max="14621" width="14.44140625" customWidth="1"/>
    <col min="14622" max="14622" width="15.44140625" customWidth="1"/>
    <col min="14623" max="14624" width="12.44140625" customWidth="1"/>
    <col min="14625" max="14626" width="13" customWidth="1"/>
    <col min="14848" max="14848" width="2.44140625" customWidth="1"/>
    <col min="14849" max="14849" width="11" customWidth="1"/>
    <col min="14850" max="14850" width="20.5546875" customWidth="1"/>
    <col min="14851" max="14851" width="11" customWidth="1"/>
    <col min="14852" max="14852" width="13.44140625" customWidth="1"/>
    <col min="14853" max="14853" width="23.5546875" customWidth="1"/>
    <col min="14854" max="14854" width="30.5546875" customWidth="1"/>
    <col min="14855" max="14855" width="9" customWidth="1"/>
    <col min="14857" max="14857" width="42" customWidth="1"/>
    <col min="14858" max="14858" width="11.44140625" customWidth="1"/>
    <col min="14859" max="14859" width="12.44140625" customWidth="1"/>
    <col min="14860" max="14861" width="10.5546875" customWidth="1"/>
    <col min="14862" max="14866" width="16.44140625" customWidth="1"/>
    <col min="14867" max="14867" width="15.44140625" customWidth="1"/>
    <col min="14868" max="14868" width="13.44140625" customWidth="1"/>
    <col min="14869" max="14869" width="16.44140625" customWidth="1"/>
    <col min="14870" max="14871" width="11.44140625" customWidth="1"/>
    <col min="14872" max="14872" width="12.44140625" customWidth="1"/>
    <col min="14873" max="14873" width="11.44140625" customWidth="1"/>
    <col min="14875" max="14875" width="13.44140625" customWidth="1"/>
    <col min="14877" max="14877" width="14.44140625" customWidth="1"/>
    <col min="14878" max="14878" width="15.44140625" customWidth="1"/>
    <col min="14879" max="14880" width="12.44140625" customWidth="1"/>
    <col min="14881" max="14882" width="13" customWidth="1"/>
    <col min="15104" max="15104" width="2.44140625" customWidth="1"/>
    <col min="15105" max="15105" width="11" customWidth="1"/>
    <col min="15106" max="15106" width="20.5546875" customWidth="1"/>
    <col min="15107" max="15107" width="11" customWidth="1"/>
    <col min="15108" max="15108" width="13.44140625" customWidth="1"/>
    <col min="15109" max="15109" width="23.5546875" customWidth="1"/>
    <col min="15110" max="15110" width="30.5546875" customWidth="1"/>
    <col min="15111" max="15111" width="9" customWidth="1"/>
    <col min="15113" max="15113" width="42" customWidth="1"/>
    <col min="15114" max="15114" width="11.44140625" customWidth="1"/>
    <col min="15115" max="15115" width="12.44140625" customWidth="1"/>
    <col min="15116" max="15117" width="10.5546875" customWidth="1"/>
    <col min="15118" max="15122" width="16.44140625" customWidth="1"/>
    <col min="15123" max="15123" width="15.44140625" customWidth="1"/>
    <col min="15124" max="15124" width="13.44140625" customWidth="1"/>
    <col min="15125" max="15125" width="16.44140625" customWidth="1"/>
    <col min="15126" max="15127" width="11.44140625" customWidth="1"/>
    <col min="15128" max="15128" width="12.44140625" customWidth="1"/>
    <col min="15129" max="15129" width="11.44140625" customWidth="1"/>
    <col min="15131" max="15131" width="13.44140625" customWidth="1"/>
    <col min="15133" max="15133" width="14.44140625" customWidth="1"/>
    <col min="15134" max="15134" width="15.44140625" customWidth="1"/>
    <col min="15135" max="15136" width="12.44140625" customWidth="1"/>
    <col min="15137" max="15138" width="13" customWidth="1"/>
    <col min="15360" max="15360" width="2.44140625" customWidth="1"/>
    <col min="15361" max="15361" width="11" customWidth="1"/>
    <col min="15362" max="15362" width="20.5546875" customWidth="1"/>
    <col min="15363" max="15363" width="11" customWidth="1"/>
    <col min="15364" max="15364" width="13.44140625" customWidth="1"/>
    <col min="15365" max="15365" width="23.5546875" customWidth="1"/>
    <col min="15366" max="15366" width="30.5546875" customWidth="1"/>
    <col min="15367" max="15367" width="9" customWidth="1"/>
    <col min="15369" max="15369" width="42" customWidth="1"/>
    <col min="15370" max="15370" width="11.44140625" customWidth="1"/>
    <col min="15371" max="15371" width="12.44140625" customWidth="1"/>
    <col min="15372" max="15373" width="10.5546875" customWidth="1"/>
    <col min="15374" max="15378" width="16.44140625" customWidth="1"/>
    <col min="15379" max="15379" width="15.44140625" customWidth="1"/>
    <col min="15380" max="15380" width="13.44140625" customWidth="1"/>
    <col min="15381" max="15381" width="16.44140625" customWidth="1"/>
    <col min="15382" max="15383" width="11.44140625" customWidth="1"/>
    <col min="15384" max="15384" width="12.44140625" customWidth="1"/>
    <col min="15385" max="15385" width="11.44140625" customWidth="1"/>
    <col min="15387" max="15387" width="13.44140625" customWidth="1"/>
    <col min="15389" max="15389" width="14.44140625" customWidth="1"/>
    <col min="15390" max="15390" width="15.44140625" customWidth="1"/>
    <col min="15391" max="15392" width="12.44140625" customWidth="1"/>
    <col min="15393" max="15394" width="13" customWidth="1"/>
    <col min="15616" max="15616" width="2.44140625" customWidth="1"/>
    <col min="15617" max="15617" width="11" customWidth="1"/>
    <col min="15618" max="15618" width="20.5546875" customWidth="1"/>
    <col min="15619" max="15619" width="11" customWidth="1"/>
    <col min="15620" max="15620" width="13.44140625" customWidth="1"/>
    <col min="15621" max="15621" width="23.5546875" customWidth="1"/>
    <col min="15622" max="15622" width="30.5546875" customWidth="1"/>
    <col min="15623" max="15623" width="9" customWidth="1"/>
    <col min="15625" max="15625" width="42" customWidth="1"/>
    <col min="15626" max="15626" width="11.44140625" customWidth="1"/>
    <col min="15627" max="15627" width="12.44140625" customWidth="1"/>
    <col min="15628" max="15629" width="10.5546875" customWidth="1"/>
    <col min="15630" max="15634" width="16.44140625" customWidth="1"/>
    <col min="15635" max="15635" width="15.44140625" customWidth="1"/>
    <col min="15636" max="15636" width="13.44140625" customWidth="1"/>
    <col min="15637" max="15637" width="16.44140625" customWidth="1"/>
    <col min="15638" max="15639" width="11.44140625" customWidth="1"/>
    <col min="15640" max="15640" width="12.44140625" customWidth="1"/>
    <col min="15641" max="15641" width="11.44140625" customWidth="1"/>
    <col min="15643" max="15643" width="13.44140625" customWidth="1"/>
    <col min="15645" max="15645" width="14.44140625" customWidth="1"/>
    <col min="15646" max="15646" width="15.44140625" customWidth="1"/>
    <col min="15647" max="15648" width="12.44140625" customWidth="1"/>
    <col min="15649" max="15650" width="13" customWidth="1"/>
    <col min="15872" max="15872" width="2.44140625" customWidth="1"/>
    <col min="15873" max="15873" width="11" customWidth="1"/>
    <col min="15874" max="15874" width="20.5546875" customWidth="1"/>
    <col min="15875" max="15875" width="11" customWidth="1"/>
    <col min="15876" max="15876" width="13.44140625" customWidth="1"/>
    <col min="15877" max="15877" width="23.5546875" customWidth="1"/>
    <col min="15878" max="15878" width="30.5546875" customWidth="1"/>
    <col min="15879" max="15879" width="9" customWidth="1"/>
    <col min="15881" max="15881" width="42" customWidth="1"/>
    <col min="15882" max="15882" width="11.44140625" customWidth="1"/>
    <col min="15883" max="15883" width="12.44140625" customWidth="1"/>
    <col min="15884" max="15885" width="10.5546875" customWidth="1"/>
    <col min="15886" max="15890" width="16.44140625" customWidth="1"/>
    <col min="15891" max="15891" width="15.44140625" customWidth="1"/>
    <col min="15892" max="15892" width="13.44140625" customWidth="1"/>
    <col min="15893" max="15893" width="16.44140625" customWidth="1"/>
    <col min="15894" max="15895" width="11.44140625" customWidth="1"/>
    <col min="15896" max="15896" width="12.44140625" customWidth="1"/>
    <col min="15897" max="15897" width="11.44140625" customWidth="1"/>
    <col min="15899" max="15899" width="13.44140625" customWidth="1"/>
    <col min="15901" max="15901" width="14.44140625" customWidth="1"/>
    <col min="15902" max="15902" width="15.44140625" customWidth="1"/>
    <col min="15903" max="15904" width="12.44140625" customWidth="1"/>
    <col min="15905" max="15906" width="13" customWidth="1"/>
    <col min="16128" max="16128" width="2.44140625" customWidth="1"/>
    <col min="16129" max="16129" width="11" customWidth="1"/>
    <col min="16130" max="16130" width="20.5546875" customWidth="1"/>
    <col min="16131" max="16131" width="11" customWidth="1"/>
    <col min="16132" max="16132" width="13.44140625" customWidth="1"/>
    <col min="16133" max="16133" width="23.5546875" customWidth="1"/>
    <col min="16134" max="16134" width="30.5546875" customWidth="1"/>
    <col min="16135" max="16135" width="9" customWidth="1"/>
    <col min="16137" max="16137" width="42" customWidth="1"/>
    <col min="16138" max="16138" width="11.44140625" customWidth="1"/>
    <col min="16139" max="16139" width="12.44140625" customWidth="1"/>
    <col min="16140" max="16141" width="10.5546875" customWidth="1"/>
    <col min="16142" max="16146" width="16.44140625" customWidth="1"/>
    <col min="16147" max="16147" width="15.44140625" customWidth="1"/>
    <col min="16148" max="16148" width="13.44140625" customWidth="1"/>
    <col min="16149" max="16149" width="16.44140625" customWidth="1"/>
    <col min="16150" max="16151" width="11.44140625" customWidth="1"/>
    <col min="16152" max="16152" width="12.44140625" customWidth="1"/>
    <col min="16153" max="16153" width="11.44140625" customWidth="1"/>
    <col min="16155" max="16155" width="13.44140625" customWidth="1"/>
    <col min="16157" max="16157" width="14.44140625" customWidth="1"/>
    <col min="16158" max="16158" width="15.44140625" customWidth="1"/>
    <col min="16159" max="16160" width="12.44140625" customWidth="1"/>
    <col min="16161" max="16162" width="13" customWidth="1"/>
  </cols>
  <sheetData>
    <row r="1" spans="2:36" ht="15.6" x14ac:dyDescent="0.3">
      <c r="B1" s="183" t="s">
        <v>19</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row>
    <row r="2" spans="2:36" ht="60" customHeight="1" x14ac:dyDescent="0.3">
      <c r="B2" s="174" t="s">
        <v>0</v>
      </c>
      <c r="C2" s="174" t="s">
        <v>1</v>
      </c>
      <c r="D2" s="174" t="s">
        <v>13</v>
      </c>
      <c r="E2" s="174" t="s">
        <v>78</v>
      </c>
      <c r="F2" s="174" t="s">
        <v>14</v>
      </c>
      <c r="G2" s="174" t="s">
        <v>2</v>
      </c>
      <c r="H2" s="174" t="s">
        <v>3</v>
      </c>
      <c r="I2" s="174" t="s">
        <v>28</v>
      </c>
      <c r="J2" s="184" t="s">
        <v>4</v>
      </c>
      <c r="K2" s="184"/>
      <c r="L2" s="184"/>
      <c r="M2" s="184"/>
      <c r="N2" s="175" t="s">
        <v>21</v>
      </c>
      <c r="O2" s="174" t="s">
        <v>29</v>
      </c>
      <c r="P2" s="175" t="s">
        <v>20</v>
      </c>
      <c r="Q2" s="175" t="s">
        <v>15</v>
      </c>
      <c r="R2" s="175" t="s">
        <v>18</v>
      </c>
      <c r="S2" s="175" t="s">
        <v>16</v>
      </c>
      <c r="T2" s="174" t="s">
        <v>79</v>
      </c>
      <c r="U2" s="174" t="s">
        <v>22</v>
      </c>
      <c r="V2" s="180" t="s">
        <v>23</v>
      </c>
      <c r="W2" s="181"/>
      <c r="X2" s="181"/>
      <c r="Y2" s="181"/>
      <c r="Z2" s="181"/>
      <c r="AA2" s="182"/>
      <c r="AB2" s="174" t="s">
        <v>26</v>
      </c>
      <c r="AC2" s="175" t="s">
        <v>27</v>
      </c>
      <c r="AD2" s="177" t="s">
        <v>80</v>
      </c>
      <c r="AE2" s="178"/>
      <c r="AF2" s="179"/>
      <c r="AG2" s="175" t="s">
        <v>81</v>
      </c>
      <c r="AH2" s="174" t="s">
        <v>30</v>
      </c>
      <c r="AI2" s="174" t="s">
        <v>82</v>
      </c>
      <c r="AJ2" s="174" t="s">
        <v>17</v>
      </c>
    </row>
    <row r="3" spans="2:36" ht="62.25" customHeight="1" x14ac:dyDescent="0.3">
      <c r="B3" s="174"/>
      <c r="C3" s="174"/>
      <c r="D3" s="174"/>
      <c r="E3" s="174"/>
      <c r="F3" s="174"/>
      <c r="G3" s="174"/>
      <c r="H3" s="174"/>
      <c r="I3" s="174"/>
      <c r="J3" s="2" t="s">
        <v>5</v>
      </c>
      <c r="K3" s="2" t="s">
        <v>6</v>
      </c>
      <c r="L3" s="2" t="s">
        <v>7</v>
      </c>
      <c r="M3" s="2" t="s">
        <v>8</v>
      </c>
      <c r="N3" s="176"/>
      <c r="O3" s="174"/>
      <c r="P3" s="176"/>
      <c r="Q3" s="176"/>
      <c r="R3" s="176"/>
      <c r="S3" s="176"/>
      <c r="T3" s="174"/>
      <c r="U3" s="174"/>
      <c r="V3" s="2" t="s">
        <v>83</v>
      </c>
      <c r="W3" s="2" t="s">
        <v>25</v>
      </c>
      <c r="X3" s="2" t="s">
        <v>9</v>
      </c>
      <c r="Y3" s="2" t="s">
        <v>84</v>
      </c>
      <c r="Z3" s="2" t="s">
        <v>24</v>
      </c>
      <c r="AA3" s="2" t="s">
        <v>11</v>
      </c>
      <c r="AB3" s="174"/>
      <c r="AC3" s="176"/>
      <c r="AD3" s="2" t="s">
        <v>10</v>
      </c>
      <c r="AE3" s="2" t="s">
        <v>85</v>
      </c>
      <c r="AF3" s="2" t="s">
        <v>12</v>
      </c>
      <c r="AG3" s="176"/>
      <c r="AH3" s="174"/>
      <c r="AI3" s="174"/>
      <c r="AJ3" s="174"/>
    </row>
    <row r="4" spans="2:36" x14ac:dyDescent="0.3">
      <c r="B4" s="5">
        <v>1</v>
      </c>
      <c r="C4" s="5">
        <v>2</v>
      </c>
      <c r="D4" s="5">
        <v>3</v>
      </c>
      <c r="E4" s="5">
        <v>4</v>
      </c>
      <c r="F4" s="5">
        <v>5</v>
      </c>
      <c r="G4" s="5">
        <v>6</v>
      </c>
      <c r="H4" s="5">
        <v>7</v>
      </c>
      <c r="I4" s="5">
        <v>8</v>
      </c>
      <c r="J4" s="5">
        <v>9</v>
      </c>
      <c r="K4" s="5">
        <v>10</v>
      </c>
      <c r="L4" s="5">
        <v>11</v>
      </c>
      <c r="M4" s="5">
        <v>12</v>
      </c>
      <c r="N4" s="5">
        <v>13</v>
      </c>
      <c r="O4" s="5">
        <v>14</v>
      </c>
      <c r="P4" s="5">
        <v>15</v>
      </c>
      <c r="Q4" s="5">
        <v>16</v>
      </c>
      <c r="R4" s="5">
        <v>17</v>
      </c>
      <c r="S4" s="5">
        <v>18</v>
      </c>
      <c r="T4" s="5">
        <v>19</v>
      </c>
      <c r="U4" s="5">
        <v>20</v>
      </c>
      <c r="V4" s="5">
        <v>21</v>
      </c>
      <c r="W4" s="5">
        <v>22</v>
      </c>
      <c r="X4" s="5">
        <v>23</v>
      </c>
      <c r="Y4" s="5">
        <v>24</v>
      </c>
      <c r="Z4" s="5">
        <v>25</v>
      </c>
      <c r="AA4" s="5">
        <v>26</v>
      </c>
      <c r="AB4" s="5">
        <v>27</v>
      </c>
      <c r="AC4" s="5">
        <v>28</v>
      </c>
      <c r="AD4" s="5">
        <v>29</v>
      </c>
      <c r="AE4" s="5">
        <v>30</v>
      </c>
      <c r="AF4" s="5">
        <v>31</v>
      </c>
      <c r="AG4" s="5">
        <v>32</v>
      </c>
      <c r="AH4" s="5">
        <v>33</v>
      </c>
      <c r="AI4" s="5">
        <v>34</v>
      </c>
      <c r="AJ4" s="5">
        <v>35</v>
      </c>
    </row>
    <row r="5" spans="2:36" s="6" customFormat="1" ht="105.75" customHeight="1" x14ac:dyDescent="0.3">
      <c r="B5" s="7" t="s">
        <v>31</v>
      </c>
      <c r="C5" s="8" t="s">
        <v>86</v>
      </c>
      <c r="D5" s="9" t="s">
        <v>87</v>
      </c>
      <c r="E5" s="10" t="s">
        <v>50</v>
      </c>
      <c r="F5" s="8" t="s">
        <v>138</v>
      </c>
      <c r="G5" s="10" t="s">
        <v>88</v>
      </c>
      <c r="H5" s="11" t="s">
        <v>33</v>
      </c>
      <c r="I5" s="11" t="s">
        <v>33</v>
      </c>
      <c r="J5" s="8" t="s">
        <v>89</v>
      </c>
      <c r="K5" s="12" t="s">
        <v>35</v>
      </c>
      <c r="L5" s="8" t="s">
        <v>62</v>
      </c>
      <c r="M5" s="12">
        <v>366</v>
      </c>
      <c r="N5" s="11" t="s">
        <v>36</v>
      </c>
      <c r="O5" s="8" t="s">
        <v>63</v>
      </c>
      <c r="P5" s="11" t="s">
        <v>38</v>
      </c>
      <c r="Q5" s="11" t="s">
        <v>39</v>
      </c>
      <c r="R5" s="11" t="s">
        <v>40</v>
      </c>
      <c r="S5" s="11" t="s">
        <v>77</v>
      </c>
      <c r="T5" s="13">
        <f>U5</f>
        <v>1445000</v>
      </c>
      <c r="U5" s="14">
        <f>V5+Y5</f>
        <v>1445000</v>
      </c>
      <c r="V5" s="157">
        <v>850000</v>
      </c>
      <c r="W5" s="155"/>
      <c r="X5" s="155"/>
      <c r="Y5" s="157">
        <v>595000</v>
      </c>
      <c r="Z5" s="155"/>
      <c r="AA5" s="155"/>
      <c r="AB5" s="157">
        <v>255000</v>
      </c>
      <c r="AC5" s="10" t="s">
        <v>41</v>
      </c>
      <c r="AD5" s="156">
        <f>V5+Y5</f>
        <v>1445000</v>
      </c>
      <c r="AE5" s="156"/>
      <c r="AF5" s="8"/>
      <c r="AG5" s="8"/>
      <c r="AH5" s="18" t="s">
        <v>134</v>
      </c>
      <c r="AI5" s="18" t="s">
        <v>132</v>
      </c>
      <c r="AJ5" s="115">
        <v>45474</v>
      </c>
    </row>
    <row r="6" spans="2:36" s="6" customFormat="1" ht="35.25" customHeight="1" x14ac:dyDescent="0.3">
      <c r="B6" s="19" t="s">
        <v>31</v>
      </c>
      <c r="C6" s="20"/>
      <c r="D6" s="20"/>
      <c r="E6" s="20"/>
      <c r="F6" s="20"/>
      <c r="G6" s="20"/>
      <c r="H6" s="20"/>
      <c r="I6" s="20"/>
      <c r="J6" s="21" t="s">
        <v>91</v>
      </c>
      <c r="K6" s="20" t="s">
        <v>52</v>
      </c>
      <c r="L6" s="21" t="s">
        <v>45</v>
      </c>
      <c r="M6" s="20">
        <v>100</v>
      </c>
      <c r="N6" s="20"/>
      <c r="O6" s="20"/>
      <c r="P6" s="20"/>
      <c r="Q6" s="20"/>
      <c r="R6" s="20"/>
      <c r="S6" s="20"/>
      <c r="U6" s="22"/>
      <c r="V6" s="22"/>
      <c r="W6" s="22"/>
      <c r="X6" s="22"/>
      <c r="Y6" s="22"/>
      <c r="Z6" s="22"/>
      <c r="AA6" s="22"/>
      <c r="AB6" s="22"/>
      <c r="AC6" s="20"/>
      <c r="AD6" s="20"/>
      <c r="AE6" s="23"/>
      <c r="AF6" s="20"/>
      <c r="AG6" s="20"/>
      <c r="AH6" s="24"/>
      <c r="AI6" s="24"/>
      <c r="AJ6" s="20"/>
    </row>
    <row r="7" spans="2:36" s="6" customFormat="1" ht="34.5" customHeight="1" x14ac:dyDescent="0.3">
      <c r="B7" s="25" t="s">
        <v>31</v>
      </c>
      <c r="C7" s="26"/>
      <c r="D7" s="26"/>
      <c r="E7" s="26"/>
      <c r="F7" s="26"/>
      <c r="G7" s="26"/>
      <c r="H7" s="26"/>
      <c r="I7" s="26"/>
      <c r="J7" s="27" t="s">
        <v>92</v>
      </c>
      <c r="K7" s="26" t="s">
        <v>93</v>
      </c>
      <c r="L7" s="26" t="s">
        <v>64</v>
      </c>
      <c r="M7" s="26">
        <v>404</v>
      </c>
      <c r="N7" s="26"/>
      <c r="O7" s="26"/>
      <c r="P7" s="26"/>
      <c r="Q7" s="26"/>
      <c r="R7" s="26"/>
      <c r="S7" s="26"/>
      <c r="T7" s="26"/>
      <c r="U7" s="28"/>
      <c r="V7" s="28"/>
      <c r="W7" s="28"/>
      <c r="X7" s="28"/>
      <c r="Y7" s="28"/>
      <c r="Z7" s="28"/>
      <c r="AA7" s="28"/>
      <c r="AB7" s="28"/>
      <c r="AC7" s="26"/>
      <c r="AD7" s="26"/>
      <c r="AE7" s="29"/>
      <c r="AF7" s="26"/>
      <c r="AG7" s="26"/>
      <c r="AH7" s="30"/>
      <c r="AI7" s="30"/>
      <c r="AJ7" s="30"/>
    </row>
    <row r="8" spans="2:36" s="6" customFormat="1" ht="104.25" customHeight="1" x14ac:dyDescent="0.3">
      <c r="B8" s="7" t="s">
        <v>49</v>
      </c>
      <c r="C8" s="8" t="s">
        <v>94</v>
      </c>
      <c r="D8" s="9" t="s">
        <v>87</v>
      </c>
      <c r="E8" s="10" t="s">
        <v>50</v>
      </c>
      <c r="F8" s="8" t="s">
        <v>139</v>
      </c>
      <c r="G8" s="10" t="s">
        <v>88</v>
      </c>
      <c r="H8" s="11" t="s">
        <v>33</v>
      </c>
      <c r="I8" s="11" t="s">
        <v>33</v>
      </c>
      <c r="J8" s="8" t="s">
        <v>95</v>
      </c>
      <c r="K8" s="12" t="s">
        <v>96</v>
      </c>
      <c r="L8" s="8" t="s">
        <v>62</v>
      </c>
      <c r="M8" s="31">
        <v>1800</v>
      </c>
      <c r="N8" s="12" t="s">
        <v>36</v>
      </c>
      <c r="O8" s="8" t="s">
        <v>67</v>
      </c>
      <c r="P8" s="11" t="s">
        <v>38</v>
      </c>
      <c r="Q8" s="11" t="s">
        <v>39</v>
      </c>
      <c r="R8" s="11" t="s">
        <v>40</v>
      </c>
      <c r="S8" s="11" t="s">
        <v>77</v>
      </c>
      <c r="T8" s="13">
        <f>U8</f>
        <v>510000</v>
      </c>
      <c r="U8" s="14">
        <f>V8+Y8</f>
        <v>510000</v>
      </c>
      <c r="V8" s="14">
        <v>300000</v>
      </c>
      <c r="W8" s="14"/>
      <c r="X8" s="14"/>
      <c r="Y8" s="14">
        <v>210000</v>
      </c>
      <c r="Z8" s="14"/>
      <c r="AA8" s="14"/>
      <c r="AB8" s="14">
        <v>90000</v>
      </c>
      <c r="AC8" s="11" t="s">
        <v>41</v>
      </c>
      <c r="AD8" s="17">
        <f>V8+Y8</f>
        <v>510000</v>
      </c>
      <c r="AE8" s="17"/>
      <c r="AF8" s="12"/>
      <c r="AG8" s="12"/>
      <c r="AH8" s="32">
        <v>45292</v>
      </c>
      <c r="AI8" s="32">
        <v>45352</v>
      </c>
      <c r="AJ8" s="77">
        <v>45306</v>
      </c>
    </row>
    <row r="9" spans="2:36" s="6" customFormat="1" ht="35.25" customHeight="1" x14ac:dyDescent="0.3">
      <c r="B9" s="19" t="s">
        <v>49</v>
      </c>
      <c r="C9" s="20"/>
      <c r="D9" s="20"/>
      <c r="E9" s="20"/>
      <c r="F9" s="20"/>
      <c r="G9" s="20"/>
      <c r="H9" s="20"/>
      <c r="I9" s="20"/>
      <c r="J9" s="21" t="s">
        <v>91</v>
      </c>
      <c r="K9" s="20" t="s">
        <v>52</v>
      </c>
      <c r="L9" s="21" t="s">
        <v>45</v>
      </c>
      <c r="M9" s="20">
        <v>300</v>
      </c>
      <c r="N9" s="20"/>
      <c r="O9" s="20"/>
      <c r="P9" s="20"/>
      <c r="Q9" s="20"/>
      <c r="R9" s="20"/>
      <c r="S9" s="20"/>
      <c r="U9" s="22"/>
      <c r="V9" s="22"/>
      <c r="W9" s="22"/>
      <c r="X9" s="22"/>
      <c r="Y9" s="22"/>
      <c r="Z9" s="22"/>
      <c r="AA9" s="22"/>
      <c r="AB9" s="22"/>
      <c r="AC9" s="20"/>
      <c r="AD9" s="20"/>
      <c r="AE9" s="23"/>
      <c r="AF9" s="20"/>
      <c r="AG9" s="20"/>
      <c r="AH9" s="20"/>
      <c r="AI9" s="20"/>
      <c r="AJ9" s="20"/>
    </row>
    <row r="10" spans="2:36" s="6" customFormat="1" ht="35.25" customHeight="1" x14ac:dyDescent="0.3">
      <c r="B10" s="25" t="s">
        <v>49</v>
      </c>
      <c r="C10" s="26"/>
      <c r="D10" s="26"/>
      <c r="E10" s="26"/>
      <c r="F10" s="26"/>
      <c r="G10" s="26"/>
      <c r="H10" s="26"/>
      <c r="I10" s="26"/>
      <c r="J10" s="27" t="s">
        <v>92</v>
      </c>
      <c r="K10" s="26" t="s">
        <v>93</v>
      </c>
      <c r="L10" s="26" t="s">
        <v>97</v>
      </c>
      <c r="M10" s="33">
        <v>1800</v>
      </c>
      <c r="N10" s="26"/>
      <c r="O10" s="20"/>
      <c r="P10" s="26"/>
      <c r="Q10" s="26"/>
      <c r="R10" s="26"/>
      <c r="S10" s="26"/>
      <c r="T10" s="26"/>
      <c r="U10" s="28"/>
      <c r="V10" s="28"/>
      <c r="W10" s="28"/>
      <c r="X10" s="28"/>
      <c r="Y10" s="28"/>
      <c r="Z10" s="28"/>
      <c r="AA10" s="28"/>
      <c r="AB10" s="28"/>
      <c r="AC10" s="26"/>
      <c r="AD10" s="26"/>
      <c r="AE10" s="29"/>
      <c r="AF10" s="26"/>
      <c r="AG10" s="26"/>
      <c r="AH10" s="26"/>
      <c r="AI10" s="26"/>
      <c r="AJ10" s="26"/>
    </row>
    <row r="11" spans="2:36" s="6" customFormat="1" ht="157.5" customHeight="1" x14ac:dyDescent="0.3">
      <c r="B11" s="34" t="s">
        <v>53</v>
      </c>
      <c r="C11" s="35" t="s">
        <v>98</v>
      </c>
      <c r="D11" s="10" t="s">
        <v>87</v>
      </c>
      <c r="E11" s="10" t="s">
        <v>50</v>
      </c>
      <c r="F11" s="8" t="s">
        <v>140</v>
      </c>
      <c r="G11" s="10" t="s">
        <v>88</v>
      </c>
      <c r="H11" s="11" t="s">
        <v>33</v>
      </c>
      <c r="I11" s="11" t="s">
        <v>33</v>
      </c>
      <c r="J11" s="8" t="s">
        <v>34</v>
      </c>
      <c r="K11" s="12" t="s">
        <v>96</v>
      </c>
      <c r="L11" s="8" t="s">
        <v>62</v>
      </c>
      <c r="M11" s="99">
        <v>1074</v>
      </c>
      <c r="N11" s="12" t="s">
        <v>36</v>
      </c>
      <c r="O11" s="8" t="s">
        <v>54</v>
      </c>
      <c r="P11" s="11" t="s">
        <v>38</v>
      </c>
      <c r="Q11" s="11" t="s">
        <v>39</v>
      </c>
      <c r="R11" s="11" t="s">
        <v>40</v>
      </c>
      <c r="S11" s="11" t="s">
        <v>77</v>
      </c>
      <c r="T11" s="13">
        <f>U11+U14</f>
        <v>2125000</v>
      </c>
      <c r="U11" s="14">
        <f>V11+Y11</f>
        <v>255000</v>
      </c>
      <c r="V11" s="14">
        <v>150000</v>
      </c>
      <c r="W11" s="14"/>
      <c r="X11" s="14"/>
      <c r="Y11" s="14">
        <v>105000</v>
      </c>
      <c r="Z11" s="14"/>
      <c r="AA11" s="14"/>
      <c r="AB11" s="14">
        <v>45000</v>
      </c>
      <c r="AC11" s="11" t="s">
        <v>41</v>
      </c>
      <c r="AD11" s="17">
        <f>U11</f>
        <v>255000</v>
      </c>
      <c r="AE11" s="17"/>
      <c r="AF11" s="12"/>
      <c r="AG11" s="12"/>
      <c r="AH11" s="36" t="s">
        <v>99</v>
      </c>
      <c r="AI11" s="36" t="s">
        <v>90</v>
      </c>
      <c r="AJ11" s="78">
        <v>45309</v>
      </c>
    </row>
    <row r="12" spans="2:36" s="6" customFormat="1" ht="34.5" customHeight="1" x14ac:dyDescent="0.3">
      <c r="B12" s="19" t="s">
        <v>53</v>
      </c>
      <c r="D12" s="20"/>
      <c r="E12" s="20"/>
      <c r="F12" s="20"/>
      <c r="G12" s="20"/>
      <c r="H12" s="20"/>
      <c r="I12" s="20"/>
      <c r="J12" s="21" t="s">
        <v>91</v>
      </c>
      <c r="K12" s="20" t="s">
        <v>52</v>
      </c>
      <c r="L12" s="21" t="s">
        <v>45</v>
      </c>
      <c r="M12" s="100">
        <v>80</v>
      </c>
      <c r="N12" s="20"/>
      <c r="O12" s="20"/>
      <c r="P12" s="20"/>
      <c r="Q12" s="20"/>
      <c r="R12" s="20"/>
      <c r="S12" s="20"/>
      <c r="U12" s="22"/>
      <c r="V12" s="22"/>
      <c r="W12" s="22"/>
      <c r="X12" s="22"/>
      <c r="Y12" s="22"/>
      <c r="Z12" s="22"/>
      <c r="AA12" s="22"/>
      <c r="AB12" s="22"/>
      <c r="AC12" s="20"/>
      <c r="AD12" s="20"/>
      <c r="AE12" s="23"/>
      <c r="AF12" s="20"/>
      <c r="AG12" s="20"/>
      <c r="AH12" s="37"/>
      <c r="AI12" s="37"/>
      <c r="AJ12" s="37"/>
    </row>
    <row r="13" spans="2:36" s="6" customFormat="1" ht="33.75" customHeight="1" x14ac:dyDescent="0.3">
      <c r="B13" s="19" t="s">
        <v>53</v>
      </c>
      <c r="D13" s="20"/>
      <c r="E13" s="20"/>
      <c r="F13" s="20"/>
      <c r="G13" s="20"/>
      <c r="H13" s="20"/>
      <c r="I13" s="20"/>
      <c r="J13" s="21" t="s">
        <v>92</v>
      </c>
      <c r="K13" s="20" t="s">
        <v>93</v>
      </c>
      <c r="L13" s="20" t="s">
        <v>64</v>
      </c>
      <c r="M13" s="101">
        <v>1074</v>
      </c>
      <c r="N13" s="20"/>
      <c r="O13" s="20"/>
      <c r="P13" s="20"/>
      <c r="Q13" s="20"/>
      <c r="R13" s="20"/>
      <c r="S13" s="20"/>
      <c r="U13" s="28"/>
      <c r="V13" s="28"/>
      <c r="W13" s="28"/>
      <c r="X13" s="28"/>
      <c r="Y13" s="28"/>
      <c r="Z13" s="28"/>
      <c r="AA13" s="28"/>
      <c r="AB13" s="28"/>
      <c r="AC13" s="26"/>
      <c r="AD13" s="26"/>
      <c r="AE13" s="29"/>
      <c r="AF13" s="26"/>
      <c r="AG13" s="26"/>
      <c r="AH13" s="37"/>
      <c r="AI13" s="37"/>
      <c r="AJ13" s="37"/>
    </row>
    <row r="14" spans="2:36" s="6" customFormat="1" ht="98.25" customHeight="1" x14ac:dyDescent="0.3">
      <c r="B14" s="19" t="s">
        <v>53</v>
      </c>
      <c r="D14" s="10" t="s">
        <v>100</v>
      </c>
      <c r="E14" s="38" t="s">
        <v>32</v>
      </c>
      <c r="F14" s="9" t="s">
        <v>141</v>
      </c>
      <c r="G14" s="10" t="s">
        <v>88</v>
      </c>
      <c r="H14" s="11" t="s">
        <v>33</v>
      </c>
      <c r="I14" s="11" t="s">
        <v>33</v>
      </c>
      <c r="J14" s="8" t="s">
        <v>34</v>
      </c>
      <c r="K14" s="12" t="s">
        <v>96</v>
      </c>
      <c r="L14" s="8" t="s">
        <v>62</v>
      </c>
      <c r="M14" s="102">
        <v>1074</v>
      </c>
      <c r="N14" s="39"/>
      <c r="O14" s="39"/>
      <c r="P14" s="20"/>
      <c r="Q14" s="20"/>
      <c r="R14" s="20"/>
      <c r="S14" s="20"/>
      <c r="U14" s="22">
        <f>V14+Y14</f>
        <v>1870000</v>
      </c>
      <c r="V14" s="22">
        <v>1100000</v>
      </c>
      <c r="W14" s="22"/>
      <c r="X14" s="22"/>
      <c r="Y14" s="22">
        <v>770000</v>
      </c>
      <c r="Z14" s="22"/>
      <c r="AA14" s="22"/>
      <c r="AB14" s="22">
        <v>330000</v>
      </c>
      <c r="AC14" s="37" t="s">
        <v>41</v>
      </c>
      <c r="AD14" s="23">
        <f>U14</f>
        <v>1870000</v>
      </c>
      <c r="AE14" s="23"/>
      <c r="AF14" s="20"/>
      <c r="AG14" s="20"/>
      <c r="AH14" s="40"/>
      <c r="AI14" s="40"/>
      <c r="AJ14" s="37"/>
    </row>
    <row r="15" spans="2:36" s="6" customFormat="1" ht="65.25" customHeight="1" x14ac:dyDescent="0.3">
      <c r="B15" s="19" t="s">
        <v>53</v>
      </c>
      <c r="D15" s="20"/>
      <c r="E15" s="20"/>
      <c r="F15" s="20"/>
      <c r="G15" s="20"/>
      <c r="H15" s="20"/>
      <c r="I15" s="20"/>
      <c r="J15" s="21" t="s">
        <v>101</v>
      </c>
      <c r="K15" s="20" t="s">
        <v>102</v>
      </c>
      <c r="L15" s="20" t="s">
        <v>42</v>
      </c>
      <c r="M15" s="100">
        <v>27.27</v>
      </c>
      <c r="N15" s="20"/>
      <c r="O15" s="20"/>
      <c r="P15" s="20"/>
      <c r="Q15" s="20"/>
      <c r="R15" s="20"/>
      <c r="S15" s="20"/>
      <c r="U15" s="22"/>
      <c r="V15" s="22"/>
      <c r="W15" s="22"/>
      <c r="X15" s="22"/>
      <c r="Y15" s="22"/>
      <c r="Z15" s="22"/>
      <c r="AA15" s="22"/>
      <c r="AB15" s="22"/>
      <c r="AC15" s="20"/>
      <c r="AD15" s="20"/>
      <c r="AE15" s="23"/>
      <c r="AF15" s="20"/>
      <c r="AG15" s="20"/>
      <c r="AH15" s="20"/>
      <c r="AI15" s="20"/>
      <c r="AJ15" s="20"/>
    </row>
    <row r="16" spans="2:36" s="6" customFormat="1" ht="48.75" customHeight="1" x14ac:dyDescent="0.3">
      <c r="B16" s="19" t="s">
        <v>53</v>
      </c>
      <c r="D16" s="20"/>
      <c r="E16" s="20"/>
      <c r="F16" s="20"/>
      <c r="G16" s="20"/>
      <c r="H16" s="20"/>
      <c r="I16" s="20"/>
      <c r="J16" s="21" t="s">
        <v>103</v>
      </c>
      <c r="K16" s="20" t="s">
        <v>55</v>
      </c>
      <c r="L16" s="21" t="s">
        <v>62</v>
      </c>
      <c r="M16" s="103">
        <v>365</v>
      </c>
      <c r="N16" s="20"/>
      <c r="O16" s="20"/>
      <c r="P16" s="20"/>
      <c r="Q16" s="20"/>
      <c r="R16" s="20"/>
      <c r="S16" s="20"/>
      <c r="U16" s="22"/>
      <c r="V16" s="22"/>
      <c r="W16" s="22"/>
      <c r="X16" s="22"/>
      <c r="Y16" s="22"/>
      <c r="Z16" s="22"/>
      <c r="AA16" s="22"/>
      <c r="AB16" s="22"/>
      <c r="AC16" s="20"/>
      <c r="AD16" s="20"/>
      <c r="AE16" s="23"/>
      <c r="AF16" s="20"/>
      <c r="AG16" s="20"/>
      <c r="AH16" s="20"/>
      <c r="AI16" s="20"/>
      <c r="AJ16" s="20"/>
    </row>
    <row r="17" spans="2:36" s="6" customFormat="1" ht="34.5" customHeight="1" x14ac:dyDescent="0.3">
      <c r="B17" s="19" t="s">
        <v>53</v>
      </c>
      <c r="D17" s="20"/>
      <c r="E17" s="20"/>
      <c r="F17" s="20"/>
      <c r="G17" s="20"/>
      <c r="H17" s="20"/>
      <c r="I17" s="20"/>
      <c r="J17" s="21" t="s">
        <v>92</v>
      </c>
      <c r="K17" s="20" t="s">
        <v>93</v>
      </c>
      <c r="L17" s="20" t="s">
        <v>64</v>
      </c>
      <c r="M17" s="104">
        <v>1074</v>
      </c>
      <c r="N17" s="20"/>
      <c r="O17" s="20"/>
      <c r="P17" s="20"/>
      <c r="Q17" s="20"/>
      <c r="R17" s="20"/>
      <c r="S17" s="20"/>
      <c r="U17" s="22"/>
      <c r="V17" s="22"/>
      <c r="W17" s="22"/>
      <c r="X17" s="22"/>
      <c r="Y17" s="22"/>
      <c r="Z17" s="22"/>
      <c r="AA17" s="22"/>
      <c r="AB17" s="22"/>
      <c r="AC17" s="20"/>
      <c r="AD17" s="20"/>
      <c r="AE17" s="23"/>
      <c r="AF17" s="20"/>
      <c r="AG17" s="20"/>
      <c r="AH17" s="20"/>
      <c r="AI17" s="20"/>
      <c r="AJ17" s="20"/>
    </row>
    <row r="18" spans="2:36" s="6" customFormat="1" ht="63" customHeight="1" x14ac:dyDescent="0.3">
      <c r="B18" s="19" t="s">
        <v>53</v>
      </c>
      <c r="D18" s="20"/>
      <c r="E18" s="20"/>
      <c r="F18" s="20"/>
      <c r="G18" s="20"/>
      <c r="H18" s="20"/>
      <c r="I18" s="20"/>
      <c r="J18" s="21" t="s">
        <v>104</v>
      </c>
      <c r="K18" s="20" t="s">
        <v>105</v>
      </c>
      <c r="L18" s="20" t="s">
        <v>65</v>
      </c>
      <c r="M18" s="100">
        <v>2</v>
      </c>
      <c r="N18" s="20"/>
      <c r="O18" s="20"/>
      <c r="P18" s="20"/>
      <c r="Q18" s="20"/>
      <c r="R18" s="20"/>
      <c r="S18" s="20"/>
      <c r="U18" s="22"/>
      <c r="V18" s="22"/>
      <c r="W18" s="22"/>
      <c r="X18" s="22"/>
      <c r="Y18" s="22"/>
      <c r="Z18" s="22"/>
      <c r="AA18" s="22"/>
      <c r="AB18" s="22"/>
      <c r="AC18" s="20"/>
      <c r="AD18" s="20"/>
      <c r="AE18" s="23"/>
      <c r="AF18" s="20"/>
      <c r="AG18" s="20"/>
      <c r="AH18" s="20"/>
      <c r="AI18" s="20"/>
      <c r="AJ18" s="20"/>
    </row>
    <row r="19" spans="2:36" s="6" customFormat="1" ht="45.75" customHeight="1" x14ac:dyDescent="0.3">
      <c r="B19" s="19" t="s">
        <v>53</v>
      </c>
      <c r="D19" s="20"/>
      <c r="E19" s="20"/>
      <c r="F19" s="20"/>
      <c r="G19" s="20"/>
      <c r="H19" s="20"/>
      <c r="I19" s="20"/>
      <c r="J19" s="21" t="s">
        <v>106</v>
      </c>
      <c r="K19" s="20" t="s">
        <v>56</v>
      </c>
      <c r="L19" s="20" t="s">
        <v>64</v>
      </c>
      <c r="M19" s="103">
        <v>365</v>
      </c>
      <c r="N19" s="20"/>
      <c r="O19" s="20"/>
      <c r="P19" s="20"/>
      <c r="Q19" s="20"/>
      <c r="R19" s="20"/>
      <c r="S19" s="20"/>
      <c r="U19" s="22"/>
      <c r="V19" s="22"/>
      <c r="W19" s="22"/>
      <c r="X19" s="22"/>
      <c r="Y19" s="22"/>
      <c r="Z19" s="22"/>
      <c r="AA19" s="22"/>
      <c r="AB19" s="22"/>
      <c r="AC19" s="20"/>
      <c r="AD19" s="20"/>
      <c r="AE19" s="23"/>
      <c r="AF19" s="20"/>
      <c r="AG19" s="20"/>
      <c r="AH19" s="20"/>
      <c r="AI19" s="20"/>
      <c r="AJ19" s="20"/>
    </row>
    <row r="20" spans="2:36" s="6" customFormat="1" ht="34.5" customHeight="1" x14ac:dyDescent="0.3">
      <c r="B20" s="25" t="s">
        <v>53</v>
      </c>
      <c r="C20" s="41"/>
      <c r="D20" s="26"/>
      <c r="E20" s="26"/>
      <c r="F20" s="26"/>
      <c r="G20" s="26"/>
      <c r="H20" s="26"/>
      <c r="I20" s="26"/>
      <c r="J20" s="27" t="s">
        <v>107</v>
      </c>
      <c r="K20" s="26" t="s">
        <v>57</v>
      </c>
      <c r="L20" s="26" t="s">
        <v>65</v>
      </c>
      <c r="M20" s="105">
        <v>30</v>
      </c>
      <c r="N20" s="26"/>
      <c r="O20" s="26"/>
      <c r="P20" s="26"/>
      <c r="Q20" s="26"/>
      <c r="R20" s="26"/>
      <c r="S20" s="26"/>
      <c r="T20" s="26"/>
      <c r="U20" s="28"/>
      <c r="V20" s="28"/>
      <c r="W20" s="28"/>
      <c r="X20" s="28"/>
      <c r="Y20" s="28"/>
      <c r="Z20" s="28"/>
      <c r="AA20" s="28"/>
      <c r="AB20" s="28"/>
      <c r="AC20" s="26"/>
      <c r="AD20" s="26"/>
      <c r="AE20" s="29"/>
      <c r="AF20" s="26"/>
      <c r="AG20" s="26"/>
      <c r="AH20" s="26"/>
      <c r="AI20" s="26"/>
      <c r="AJ20" s="26"/>
    </row>
    <row r="21" spans="2:36" s="6" customFormat="1" ht="138" customHeight="1" x14ac:dyDescent="0.3">
      <c r="B21" s="42" t="s">
        <v>58</v>
      </c>
      <c r="C21" s="35" t="s">
        <v>108</v>
      </c>
      <c r="D21" s="10" t="s">
        <v>87</v>
      </c>
      <c r="E21" s="10" t="s">
        <v>50</v>
      </c>
      <c r="F21" s="8" t="s">
        <v>160</v>
      </c>
      <c r="G21" s="10" t="s">
        <v>88</v>
      </c>
      <c r="H21" s="11" t="s">
        <v>33</v>
      </c>
      <c r="I21" s="11" t="s">
        <v>33</v>
      </c>
      <c r="J21" s="8" t="s">
        <v>34</v>
      </c>
      <c r="K21" s="12" t="s">
        <v>96</v>
      </c>
      <c r="L21" s="8" t="s">
        <v>62</v>
      </c>
      <c r="M21" s="99">
        <v>900</v>
      </c>
      <c r="N21" s="12" t="s">
        <v>36</v>
      </c>
      <c r="O21" s="8" t="s">
        <v>70</v>
      </c>
      <c r="P21" s="11" t="s">
        <v>38</v>
      </c>
      <c r="Q21" s="11" t="s">
        <v>39</v>
      </c>
      <c r="R21" s="11" t="s">
        <v>40</v>
      </c>
      <c r="S21" s="11" t="s">
        <v>77</v>
      </c>
      <c r="T21" s="137">
        <f>U21+U26</f>
        <v>4107200</v>
      </c>
      <c r="U21" s="148">
        <f>V21+Y21</f>
        <v>1976313.75</v>
      </c>
      <c r="V21" s="148">
        <v>1162537.5</v>
      </c>
      <c r="W21" s="148"/>
      <c r="X21" s="148"/>
      <c r="Y21" s="148">
        <v>813776.25</v>
      </c>
      <c r="Z21" s="148"/>
      <c r="AA21" s="148"/>
      <c r="AB21" s="148">
        <v>348761.25</v>
      </c>
      <c r="AC21" s="110" t="s">
        <v>41</v>
      </c>
      <c r="AD21" s="138">
        <f>U21</f>
        <v>1976313.75</v>
      </c>
      <c r="AE21" s="138"/>
      <c r="AF21" s="110"/>
      <c r="AG21" s="110"/>
      <c r="AH21" s="106">
        <v>45383</v>
      </c>
      <c r="AI21" s="149">
        <v>45657</v>
      </c>
      <c r="AJ21" s="115">
        <v>45387</v>
      </c>
    </row>
    <row r="22" spans="2:36" s="6" customFormat="1" ht="35.25" customHeight="1" x14ac:dyDescent="0.3">
      <c r="B22" s="19" t="s">
        <v>58</v>
      </c>
      <c r="D22" s="20"/>
      <c r="E22" s="20"/>
      <c r="F22" s="20"/>
      <c r="G22" s="20"/>
      <c r="H22" s="20"/>
      <c r="I22" s="20"/>
      <c r="J22" s="21" t="s">
        <v>92</v>
      </c>
      <c r="K22" s="20" t="s">
        <v>93</v>
      </c>
      <c r="L22" s="20" t="s">
        <v>64</v>
      </c>
      <c r="M22" s="107">
        <v>1600</v>
      </c>
      <c r="N22" s="20"/>
      <c r="O22" s="20"/>
      <c r="P22" s="20"/>
      <c r="Q22" s="20"/>
      <c r="R22" s="20"/>
      <c r="S22" s="20"/>
      <c r="T22" s="150"/>
      <c r="U22" s="151"/>
      <c r="V22" s="151"/>
      <c r="W22" s="151"/>
      <c r="X22" s="151"/>
      <c r="Y22" s="151"/>
      <c r="Z22" s="151"/>
      <c r="AA22" s="151"/>
      <c r="AB22" s="151"/>
      <c r="AC22" s="100"/>
      <c r="AD22" s="100"/>
      <c r="AE22" s="152"/>
      <c r="AF22" s="100"/>
      <c r="AG22" s="100"/>
      <c r="AH22" s="100"/>
      <c r="AI22" s="100"/>
      <c r="AJ22" s="20"/>
    </row>
    <row r="23" spans="2:36" s="6" customFormat="1" ht="50.25" customHeight="1" x14ac:dyDescent="0.3">
      <c r="B23" s="19" t="s">
        <v>58</v>
      </c>
      <c r="D23" s="20"/>
      <c r="E23" s="20"/>
      <c r="F23" s="20"/>
      <c r="G23" s="20"/>
      <c r="H23" s="20"/>
      <c r="I23" s="20"/>
      <c r="J23" s="21" t="s">
        <v>103</v>
      </c>
      <c r="K23" s="20" t="s">
        <v>55</v>
      </c>
      <c r="L23" s="21" t="s">
        <v>62</v>
      </c>
      <c r="M23" s="100">
        <v>40</v>
      </c>
      <c r="N23" s="20"/>
      <c r="O23" s="20"/>
      <c r="P23" s="20"/>
      <c r="Q23" s="20"/>
      <c r="R23" s="20"/>
      <c r="S23" s="20"/>
      <c r="T23" s="150"/>
      <c r="U23" s="151"/>
      <c r="V23" s="151"/>
      <c r="W23" s="151"/>
      <c r="X23" s="151"/>
      <c r="Y23" s="151"/>
      <c r="Z23" s="151"/>
      <c r="AA23" s="151"/>
      <c r="AB23" s="151"/>
      <c r="AC23" s="100"/>
      <c r="AD23" s="100"/>
      <c r="AE23" s="152"/>
      <c r="AF23" s="100"/>
      <c r="AG23" s="100"/>
      <c r="AH23" s="100"/>
      <c r="AI23" s="100"/>
      <c r="AJ23" s="20"/>
    </row>
    <row r="24" spans="2:36" s="6" customFormat="1" ht="35.25" customHeight="1" x14ac:dyDescent="0.3">
      <c r="B24" s="19" t="s">
        <v>58</v>
      </c>
      <c r="D24" s="20"/>
      <c r="E24" s="20"/>
      <c r="F24" s="20"/>
      <c r="G24" s="20"/>
      <c r="H24" s="20"/>
      <c r="I24" s="20"/>
      <c r="J24" s="21" t="s">
        <v>91</v>
      </c>
      <c r="K24" s="20" t="s">
        <v>52</v>
      </c>
      <c r="L24" s="21" t="s">
        <v>45</v>
      </c>
      <c r="M24" s="100">
        <v>400</v>
      </c>
      <c r="N24" s="20"/>
      <c r="O24" s="20"/>
      <c r="P24" s="20"/>
      <c r="Q24" s="20"/>
      <c r="R24" s="20"/>
      <c r="S24" s="20"/>
      <c r="T24" s="150"/>
      <c r="U24" s="151"/>
      <c r="V24" s="151"/>
      <c r="W24" s="151"/>
      <c r="X24" s="151"/>
      <c r="Y24" s="151"/>
      <c r="Z24" s="151"/>
      <c r="AA24" s="151"/>
      <c r="AB24" s="151"/>
      <c r="AC24" s="100"/>
      <c r="AD24" s="100"/>
      <c r="AE24" s="152"/>
      <c r="AF24" s="100"/>
      <c r="AG24" s="100"/>
      <c r="AH24" s="100"/>
      <c r="AI24" s="100"/>
      <c r="AJ24" s="20"/>
    </row>
    <row r="25" spans="2:36" s="6" customFormat="1" ht="51.75" customHeight="1" x14ac:dyDescent="0.3">
      <c r="B25" s="19" t="s">
        <v>58</v>
      </c>
      <c r="D25" s="26"/>
      <c r="E25" s="26"/>
      <c r="F25" s="26"/>
      <c r="G25" s="26"/>
      <c r="H25" s="26"/>
      <c r="I25" s="26"/>
      <c r="J25" s="27" t="s">
        <v>106</v>
      </c>
      <c r="K25" s="26" t="s">
        <v>56</v>
      </c>
      <c r="L25" s="26" t="s">
        <v>64</v>
      </c>
      <c r="M25" s="105">
        <v>60</v>
      </c>
      <c r="N25" s="20"/>
      <c r="O25" s="20"/>
      <c r="P25" s="20"/>
      <c r="Q25" s="20"/>
      <c r="R25" s="20"/>
      <c r="S25" s="20"/>
      <c r="T25" s="150"/>
      <c r="U25" s="153"/>
      <c r="V25" s="153"/>
      <c r="W25" s="153"/>
      <c r="X25" s="153"/>
      <c r="Y25" s="153"/>
      <c r="Z25" s="153"/>
      <c r="AA25" s="153"/>
      <c r="AB25" s="153"/>
      <c r="AC25" s="105"/>
      <c r="AD25" s="105"/>
      <c r="AE25" s="154"/>
      <c r="AF25" s="105"/>
      <c r="AG25" s="105"/>
      <c r="AH25" s="100"/>
      <c r="AI25" s="100"/>
      <c r="AJ25" s="20"/>
    </row>
    <row r="26" spans="2:36" s="6" customFormat="1" ht="158.4" x14ac:dyDescent="0.3">
      <c r="B26" s="19" t="s">
        <v>58</v>
      </c>
      <c r="D26" s="10" t="s">
        <v>100</v>
      </c>
      <c r="E26" s="38" t="s">
        <v>32</v>
      </c>
      <c r="F26" s="9" t="s">
        <v>142</v>
      </c>
      <c r="G26" s="10" t="s">
        <v>88</v>
      </c>
      <c r="H26" s="11" t="s">
        <v>33</v>
      </c>
      <c r="I26" s="11" t="s">
        <v>33</v>
      </c>
      <c r="J26" s="8" t="s">
        <v>34</v>
      </c>
      <c r="K26" s="12" t="s">
        <v>96</v>
      </c>
      <c r="L26" s="8" t="s">
        <v>62</v>
      </c>
      <c r="M26" s="108">
        <v>900</v>
      </c>
      <c r="N26" s="20"/>
      <c r="O26" s="20"/>
      <c r="P26" s="20"/>
      <c r="Q26" s="20"/>
      <c r="R26" s="20"/>
      <c r="S26" s="20"/>
      <c r="T26" s="150"/>
      <c r="U26" s="151">
        <f>V26+Y26</f>
        <v>2130886.25</v>
      </c>
      <c r="V26" s="151">
        <v>1253462.5</v>
      </c>
      <c r="W26" s="151"/>
      <c r="X26" s="151"/>
      <c r="Y26" s="151">
        <v>877423.75</v>
      </c>
      <c r="Z26" s="151"/>
      <c r="AA26" s="151"/>
      <c r="AB26" s="151">
        <v>376038.75</v>
      </c>
      <c r="AC26" s="110" t="s">
        <v>41</v>
      </c>
      <c r="AD26" s="152">
        <f>U26</f>
        <v>2130886.25</v>
      </c>
      <c r="AE26" s="152"/>
      <c r="AF26" s="100"/>
      <c r="AG26" s="100"/>
      <c r="AH26" s="100"/>
      <c r="AI26" s="100"/>
      <c r="AJ26" s="20"/>
    </row>
    <row r="27" spans="2:36" s="6" customFormat="1" ht="63" customHeight="1" x14ac:dyDescent="0.3">
      <c r="B27" s="19" t="s">
        <v>58</v>
      </c>
      <c r="D27" s="20"/>
      <c r="E27" s="20"/>
      <c r="F27" s="20"/>
      <c r="G27" s="20"/>
      <c r="H27" s="20"/>
      <c r="I27" s="20"/>
      <c r="J27" s="21" t="s">
        <v>109</v>
      </c>
      <c r="K27" s="20" t="s">
        <v>102</v>
      </c>
      <c r="L27" s="20" t="s">
        <v>42</v>
      </c>
      <c r="M27" s="109">
        <v>35.29</v>
      </c>
      <c r="N27" s="20"/>
      <c r="O27" s="20"/>
      <c r="P27" s="20"/>
      <c r="Q27" s="20"/>
      <c r="R27" s="20"/>
      <c r="S27" s="20"/>
      <c r="U27" s="22"/>
      <c r="V27" s="22"/>
      <c r="W27" s="22"/>
      <c r="X27" s="22"/>
      <c r="Y27" s="22"/>
      <c r="Z27" s="22"/>
      <c r="AA27" s="22"/>
      <c r="AB27" s="22"/>
      <c r="AC27" s="20"/>
      <c r="AD27" s="20"/>
      <c r="AE27" s="23"/>
      <c r="AF27" s="20"/>
      <c r="AG27" s="20"/>
      <c r="AH27" s="20"/>
      <c r="AI27" s="20"/>
      <c r="AJ27" s="20"/>
    </row>
    <row r="28" spans="2:36" s="6" customFormat="1" ht="31.5" customHeight="1" x14ac:dyDescent="0.3">
      <c r="B28" s="19" t="s">
        <v>58</v>
      </c>
      <c r="D28" s="20"/>
      <c r="E28" s="20"/>
      <c r="F28" s="20"/>
      <c r="G28" s="20"/>
      <c r="H28" s="20"/>
      <c r="I28" s="20"/>
      <c r="J28" s="21" t="s">
        <v>92</v>
      </c>
      <c r="K28" s="20" t="s">
        <v>93</v>
      </c>
      <c r="L28" s="20" t="s">
        <v>64</v>
      </c>
      <c r="M28" s="104">
        <v>1600</v>
      </c>
      <c r="N28" s="20"/>
      <c r="O28" s="20"/>
      <c r="P28" s="20"/>
      <c r="Q28" s="20"/>
      <c r="R28" s="20"/>
      <c r="S28" s="20"/>
      <c r="U28" s="22"/>
      <c r="V28" s="22"/>
      <c r="W28" s="22"/>
      <c r="X28" s="22"/>
      <c r="Y28" s="22"/>
      <c r="Z28" s="22"/>
      <c r="AA28" s="22"/>
      <c r="AB28" s="22"/>
      <c r="AC28" s="20"/>
      <c r="AD28" s="20"/>
      <c r="AE28" s="23"/>
      <c r="AF28" s="20"/>
      <c r="AG28" s="20"/>
      <c r="AH28" s="20"/>
      <c r="AI28" s="20"/>
      <c r="AJ28" s="20"/>
    </row>
    <row r="29" spans="2:36" s="6" customFormat="1" ht="63.75" customHeight="1" x14ac:dyDescent="0.3">
      <c r="B29" s="25" t="s">
        <v>58</v>
      </c>
      <c r="D29" s="20"/>
      <c r="E29" s="20"/>
      <c r="F29" s="20"/>
      <c r="G29" s="20"/>
      <c r="H29" s="20"/>
      <c r="I29" s="20"/>
      <c r="J29" s="21" t="s">
        <v>104</v>
      </c>
      <c r="K29" s="20" t="s">
        <v>105</v>
      </c>
      <c r="L29" s="20" t="s">
        <v>65</v>
      </c>
      <c r="M29" s="109">
        <v>4</v>
      </c>
      <c r="N29" s="20"/>
      <c r="O29" s="20"/>
      <c r="P29" s="20"/>
      <c r="Q29" s="20"/>
      <c r="R29" s="20"/>
      <c r="S29" s="20"/>
      <c r="T29" s="26"/>
      <c r="U29" s="22"/>
      <c r="V29" s="22"/>
      <c r="W29" s="22"/>
      <c r="X29" s="22"/>
      <c r="Y29" s="22"/>
      <c r="Z29" s="22"/>
      <c r="AA29" s="22"/>
      <c r="AB29" s="22"/>
      <c r="AC29" s="20"/>
      <c r="AD29" s="20"/>
      <c r="AE29" s="23"/>
      <c r="AF29" s="20"/>
      <c r="AG29" s="20"/>
      <c r="AH29" s="20"/>
      <c r="AI29" s="20"/>
      <c r="AJ29" s="20"/>
    </row>
    <row r="30" spans="2:36" s="6" customFormat="1" ht="136.5" customHeight="1" x14ac:dyDescent="0.3">
      <c r="B30" s="42" t="s">
        <v>61</v>
      </c>
      <c r="C30" s="8" t="s">
        <v>110</v>
      </c>
      <c r="D30" s="10" t="s">
        <v>87</v>
      </c>
      <c r="E30" s="10" t="s">
        <v>50</v>
      </c>
      <c r="F30" s="8" t="s">
        <v>143</v>
      </c>
      <c r="G30" s="10" t="s">
        <v>88</v>
      </c>
      <c r="H30" s="11" t="s">
        <v>33</v>
      </c>
      <c r="I30" s="11" t="s">
        <v>33</v>
      </c>
      <c r="J30" s="8" t="s">
        <v>59</v>
      </c>
      <c r="K30" s="8" t="s">
        <v>35</v>
      </c>
      <c r="L30" s="8" t="s">
        <v>62</v>
      </c>
      <c r="M30" s="144">
        <v>1124</v>
      </c>
      <c r="N30" s="12" t="s">
        <v>36</v>
      </c>
      <c r="O30" s="8" t="s">
        <v>60</v>
      </c>
      <c r="P30" s="11" t="s">
        <v>38</v>
      </c>
      <c r="Q30" s="11" t="s">
        <v>39</v>
      </c>
      <c r="R30" s="11" t="s">
        <v>40</v>
      </c>
      <c r="S30" s="11" t="s">
        <v>77</v>
      </c>
      <c r="T30" s="137">
        <f>U30</f>
        <v>3130731.05</v>
      </c>
      <c r="U30" s="135">
        <f>V30+Y30</f>
        <v>3130731.05</v>
      </c>
      <c r="V30" s="135">
        <v>1841606.5</v>
      </c>
      <c r="W30" s="135"/>
      <c r="X30" s="135"/>
      <c r="Y30" s="135">
        <v>1289124.55</v>
      </c>
      <c r="Z30" s="135"/>
      <c r="AA30" s="135"/>
      <c r="AB30" s="135">
        <v>552481.94999999995</v>
      </c>
      <c r="AC30" s="110" t="s">
        <v>41</v>
      </c>
      <c r="AD30" s="138">
        <f>U30</f>
        <v>3130731.05</v>
      </c>
      <c r="AE30" s="110"/>
      <c r="AF30" s="110"/>
      <c r="AG30" s="110"/>
      <c r="AH30" s="139" t="s">
        <v>90</v>
      </c>
      <c r="AI30" s="140" t="s">
        <v>161</v>
      </c>
      <c r="AJ30" s="80">
        <v>45365</v>
      </c>
    </row>
    <row r="31" spans="2:36" s="6" customFormat="1" ht="38.25" customHeight="1" x14ac:dyDescent="0.3">
      <c r="B31" s="19" t="s">
        <v>61</v>
      </c>
      <c r="C31" s="20"/>
      <c r="D31" s="20"/>
      <c r="E31" s="20"/>
      <c r="F31" s="20"/>
      <c r="G31" s="20"/>
      <c r="H31" s="20"/>
      <c r="I31" s="20"/>
      <c r="J31" s="21" t="s">
        <v>111</v>
      </c>
      <c r="K31" s="21" t="s">
        <v>52</v>
      </c>
      <c r="L31" s="21" t="s">
        <v>45</v>
      </c>
      <c r="M31" s="145">
        <v>675</v>
      </c>
      <c r="N31" s="20"/>
      <c r="O31" s="20"/>
      <c r="P31" s="20"/>
      <c r="Q31" s="20"/>
      <c r="R31" s="20"/>
      <c r="S31" s="20"/>
      <c r="U31" s="22"/>
      <c r="V31" s="22"/>
      <c r="W31" s="22"/>
      <c r="X31" s="22"/>
      <c r="Y31" s="22"/>
      <c r="Z31" s="22"/>
      <c r="AA31" s="22"/>
      <c r="AB31" s="22"/>
      <c r="AC31" s="20"/>
      <c r="AD31" s="20"/>
      <c r="AE31" s="20"/>
      <c r="AF31" s="20"/>
      <c r="AG31" s="20"/>
      <c r="AH31" s="20"/>
      <c r="AI31" s="20"/>
      <c r="AJ31" s="20"/>
    </row>
    <row r="32" spans="2:36" s="6" customFormat="1" ht="34.5" customHeight="1" x14ac:dyDescent="0.3">
      <c r="B32" s="19" t="s">
        <v>61</v>
      </c>
      <c r="C32" s="20"/>
      <c r="D32" s="20"/>
      <c r="E32" s="20"/>
      <c r="F32" s="20"/>
      <c r="G32" s="20"/>
      <c r="H32" s="20"/>
      <c r="I32" s="20"/>
      <c r="J32" s="21" t="s">
        <v>92</v>
      </c>
      <c r="K32" s="21" t="s">
        <v>93</v>
      </c>
      <c r="L32" s="21" t="s">
        <v>64</v>
      </c>
      <c r="M32" s="146">
        <v>1124</v>
      </c>
      <c r="N32" s="20"/>
      <c r="O32" s="20"/>
      <c r="P32" s="20"/>
      <c r="Q32" s="20"/>
      <c r="R32" s="20"/>
      <c r="S32" s="20"/>
      <c r="U32" s="28"/>
      <c r="V32" s="28"/>
      <c r="W32" s="28"/>
      <c r="X32" s="28"/>
      <c r="Y32" s="28"/>
      <c r="Z32" s="28"/>
      <c r="AA32" s="28"/>
      <c r="AB32" s="28"/>
      <c r="AC32" s="26"/>
      <c r="AD32" s="26"/>
      <c r="AE32" s="26"/>
      <c r="AF32" s="26"/>
      <c r="AG32" s="26"/>
      <c r="AH32" s="20"/>
      <c r="AI32" s="20"/>
      <c r="AJ32" s="20"/>
    </row>
    <row r="33" spans="2:36" s="6" customFormat="1" ht="93.75" hidden="1" customHeight="1" x14ac:dyDescent="0.3">
      <c r="B33" s="19" t="s">
        <v>61</v>
      </c>
      <c r="C33" s="20"/>
      <c r="D33" s="116" t="s">
        <v>100</v>
      </c>
      <c r="E33" s="117" t="s">
        <v>32</v>
      </c>
      <c r="F33" s="118" t="s">
        <v>162</v>
      </c>
      <c r="G33" s="116" t="s">
        <v>88</v>
      </c>
      <c r="H33" s="119" t="s">
        <v>33</v>
      </c>
      <c r="I33" s="119" t="s">
        <v>33</v>
      </c>
      <c r="J33" s="116" t="s">
        <v>59</v>
      </c>
      <c r="K33" s="116" t="s">
        <v>35</v>
      </c>
      <c r="L33" s="116" t="s">
        <v>62</v>
      </c>
      <c r="M33" s="120">
        <v>1177</v>
      </c>
      <c r="N33" s="121"/>
      <c r="O33" s="121"/>
      <c r="P33" s="121"/>
      <c r="Q33" s="121"/>
      <c r="R33" s="121"/>
      <c r="S33" s="121"/>
      <c r="T33" s="122"/>
      <c r="U33" s="123"/>
      <c r="V33" s="123"/>
      <c r="W33" s="124"/>
      <c r="X33" s="124"/>
      <c r="Y33" s="123"/>
      <c r="Z33" s="124"/>
      <c r="AA33" s="124"/>
      <c r="AB33" s="123"/>
      <c r="AC33" s="121"/>
      <c r="AD33" s="125"/>
      <c r="AE33" s="121"/>
      <c r="AF33" s="121"/>
      <c r="AG33" s="121"/>
      <c r="AH33" s="20"/>
      <c r="AI33" s="20"/>
      <c r="AJ33" s="20"/>
    </row>
    <row r="34" spans="2:36" s="6" customFormat="1" ht="67.5" hidden="1" customHeight="1" x14ac:dyDescent="0.3">
      <c r="B34" s="19" t="s">
        <v>61</v>
      </c>
      <c r="C34" s="20"/>
      <c r="D34" s="126"/>
      <c r="E34" s="126"/>
      <c r="F34" s="126"/>
      <c r="G34" s="126"/>
      <c r="H34" s="126"/>
      <c r="I34" s="126"/>
      <c r="J34" s="127" t="s">
        <v>101</v>
      </c>
      <c r="K34" s="127" t="s">
        <v>102</v>
      </c>
      <c r="L34" s="127" t="s">
        <v>42</v>
      </c>
      <c r="M34" s="128">
        <v>60</v>
      </c>
      <c r="N34" s="121"/>
      <c r="O34" s="121"/>
      <c r="P34" s="121"/>
      <c r="Q34" s="121"/>
      <c r="R34" s="121"/>
      <c r="S34" s="121"/>
      <c r="T34" s="122"/>
      <c r="U34" s="124"/>
      <c r="V34" s="124"/>
      <c r="W34" s="124"/>
      <c r="X34" s="124"/>
      <c r="Y34" s="124"/>
      <c r="Z34" s="124"/>
      <c r="AA34" s="124"/>
      <c r="AB34" s="124"/>
      <c r="AC34" s="121"/>
      <c r="AD34" s="121"/>
      <c r="AE34" s="121"/>
      <c r="AF34" s="121"/>
      <c r="AG34" s="121"/>
      <c r="AH34" s="20"/>
      <c r="AI34" s="20"/>
      <c r="AJ34" s="20"/>
    </row>
    <row r="35" spans="2:36" s="6" customFormat="1" ht="38.25" hidden="1" customHeight="1" x14ac:dyDescent="0.3">
      <c r="B35" s="19" t="s">
        <v>61</v>
      </c>
      <c r="C35" s="20"/>
      <c r="D35" s="126"/>
      <c r="E35" s="126"/>
      <c r="F35" s="126"/>
      <c r="G35" s="126"/>
      <c r="H35" s="126"/>
      <c r="I35" s="126"/>
      <c r="J35" s="127" t="s">
        <v>92</v>
      </c>
      <c r="K35" s="127" t="s">
        <v>93</v>
      </c>
      <c r="L35" s="127" t="s">
        <v>64</v>
      </c>
      <c r="M35" s="129">
        <v>1177</v>
      </c>
      <c r="N35" s="121"/>
      <c r="O35" s="121"/>
      <c r="P35" s="121"/>
      <c r="Q35" s="121"/>
      <c r="R35" s="121"/>
      <c r="S35" s="121"/>
      <c r="T35" s="122"/>
      <c r="U35" s="124"/>
      <c r="V35" s="124"/>
      <c r="W35" s="124"/>
      <c r="X35" s="124"/>
      <c r="Y35" s="124"/>
      <c r="Z35" s="124"/>
      <c r="AA35" s="124"/>
      <c r="AB35" s="124"/>
      <c r="AC35" s="121"/>
      <c r="AD35" s="121"/>
      <c r="AE35" s="121"/>
      <c r="AF35" s="121"/>
      <c r="AG35" s="121"/>
      <c r="AH35" s="20"/>
      <c r="AI35" s="20"/>
      <c r="AJ35" s="20"/>
    </row>
    <row r="36" spans="2:36" s="6" customFormat="1" ht="63.75" hidden="1" customHeight="1" x14ac:dyDescent="0.3">
      <c r="B36" s="25" t="s">
        <v>61</v>
      </c>
      <c r="C36" s="26"/>
      <c r="D36" s="130"/>
      <c r="E36" s="130"/>
      <c r="F36" s="130"/>
      <c r="G36" s="130"/>
      <c r="H36" s="130"/>
      <c r="I36" s="130"/>
      <c r="J36" s="131" t="s">
        <v>104</v>
      </c>
      <c r="K36" s="131" t="s">
        <v>105</v>
      </c>
      <c r="L36" s="131" t="s">
        <v>65</v>
      </c>
      <c r="M36" s="132">
        <v>3</v>
      </c>
      <c r="N36" s="133"/>
      <c r="O36" s="133"/>
      <c r="P36" s="133"/>
      <c r="Q36" s="133"/>
      <c r="R36" s="133"/>
      <c r="S36" s="133"/>
      <c r="T36" s="133"/>
      <c r="U36" s="134"/>
      <c r="V36" s="134"/>
      <c r="W36" s="134"/>
      <c r="X36" s="134"/>
      <c r="Y36" s="134"/>
      <c r="Z36" s="134"/>
      <c r="AA36" s="134"/>
      <c r="AB36" s="134"/>
      <c r="AC36" s="133"/>
      <c r="AD36" s="133"/>
      <c r="AE36" s="133"/>
      <c r="AF36" s="133"/>
      <c r="AG36" s="133"/>
      <c r="AH36" s="26"/>
      <c r="AI36" s="26"/>
      <c r="AJ36" s="26"/>
    </row>
    <row r="37" spans="2:36" ht="158.4" x14ac:dyDescent="0.3">
      <c r="B37" s="42" t="s">
        <v>66</v>
      </c>
      <c r="C37" s="43" t="s">
        <v>112</v>
      </c>
      <c r="D37" s="10" t="s">
        <v>87</v>
      </c>
      <c r="E37" s="10" t="s">
        <v>50</v>
      </c>
      <c r="F37" s="44" t="s">
        <v>144</v>
      </c>
      <c r="G37" s="10" t="s">
        <v>88</v>
      </c>
      <c r="H37" s="11" t="s">
        <v>33</v>
      </c>
      <c r="I37" s="11" t="s">
        <v>33</v>
      </c>
      <c r="J37" s="10" t="s">
        <v>59</v>
      </c>
      <c r="K37" s="10" t="s">
        <v>35</v>
      </c>
      <c r="L37" s="10" t="s">
        <v>62</v>
      </c>
      <c r="M37" s="110">
        <v>308</v>
      </c>
      <c r="N37" s="12" t="s">
        <v>36</v>
      </c>
      <c r="O37" s="8" t="s">
        <v>37</v>
      </c>
      <c r="P37" s="11" t="s">
        <v>38</v>
      </c>
      <c r="Q37" s="11" t="s">
        <v>39</v>
      </c>
      <c r="R37" s="11" t="s">
        <v>40</v>
      </c>
      <c r="S37" s="11" t="s">
        <v>77</v>
      </c>
      <c r="T37" s="14">
        <f>U37+U40</f>
        <v>1673855.63</v>
      </c>
      <c r="U37" s="14">
        <f>V37+Y37</f>
        <v>1004313.38</v>
      </c>
      <c r="V37" s="14">
        <v>669542.25</v>
      </c>
      <c r="W37" s="14"/>
      <c r="X37" s="14"/>
      <c r="Y37" s="14">
        <v>334771.13</v>
      </c>
      <c r="Z37" s="14"/>
      <c r="AA37" s="14"/>
      <c r="AB37" s="14">
        <v>334771.13</v>
      </c>
      <c r="AC37" s="11" t="s">
        <v>41</v>
      </c>
      <c r="AD37" s="14">
        <f>U37</f>
        <v>1004313.38</v>
      </c>
      <c r="AE37" s="45"/>
      <c r="AF37" s="45"/>
      <c r="AG37" s="45"/>
      <c r="AH37" s="46">
        <v>45627</v>
      </c>
      <c r="AI37" s="46">
        <v>45716</v>
      </c>
      <c r="AJ37" s="147">
        <v>45632</v>
      </c>
    </row>
    <row r="38" spans="2:36" ht="43.2" x14ac:dyDescent="0.3">
      <c r="B38" s="19" t="s">
        <v>66</v>
      </c>
      <c r="D38" s="47"/>
      <c r="E38" s="47"/>
      <c r="F38" s="47"/>
      <c r="G38" s="47"/>
      <c r="H38" s="47"/>
      <c r="I38" s="47"/>
      <c r="J38" s="48" t="s">
        <v>111</v>
      </c>
      <c r="K38" s="48" t="s">
        <v>52</v>
      </c>
      <c r="L38" s="48" t="s">
        <v>45</v>
      </c>
      <c r="M38" s="100">
        <v>123</v>
      </c>
      <c r="N38" s="47"/>
      <c r="O38" s="47"/>
      <c r="P38" s="47"/>
      <c r="Q38" s="47"/>
      <c r="R38" s="47"/>
      <c r="S38" s="47"/>
      <c r="T38" s="47"/>
      <c r="U38" s="49"/>
      <c r="V38" s="49"/>
      <c r="W38" s="49"/>
      <c r="X38" s="49"/>
      <c r="Y38" s="49"/>
      <c r="Z38" s="49"/>
      <c r="AA38" s="49"/>
      <c r="AB38" s="49"/>
      <c r="AC38" s="47"/>
      <c r="AD38" s="47"/>
      <c r="AE38" s="47"/>
      <c r="AF38" s="47"/>
      <c r="AG38" s="47"/>
      <c r="AH38" s="47"/>
      <c r="AI38" s="47"/>
      <c r="AJ38" s="47"/>
    </row>
    <row r="39" spans="2:36" ht="43.2" x14ac:dyDescent="0.3">
      <c r="B39" s="19" t="s">
        <v>66</v>
      </c>
      <c r="D39" s="47"/>
      <c r="E39" s="47"/>
      <c r="F39" s="47"/>
      <c r="G39" s="47"/>
      <c r="H39" s="47"/>
      <c r="I39" s="47"/>
      <c r="J39" s="48" t="s">
        <v>113</v>
      </c>
      <c r="K39" s="48" t="s">
        <v>93</v>
      </c>
      <c r="L39" s="48" t="s">
        <v>64</v>
      </c>
      <c r="M39" s="100">
        <v>308</v>
      </c>
      <c r="N39" s="47"/>
      <c r="O39" s="47"/>
      <c r="P39" s="47"/>
      <c r="Q39" s="47"/>
      <c r="R39" s="47"/>
      <c r="S39" s="47"/>
      <c r="T39" s="47"/>
      <c r="U39" s="50"/>
      <c r="V39" s="50"/>
      <c r="W39" s="50"/>
      <c r="X39" s="50"/>
      <c r="Y39" s="50"/>
      <c r="Z39" s="50"/>
      <c r="AA39" s="50"/>
      <c r="AB39" s="50"/>
      <c r="AC39" s="51"/>
      <c r="AD39" s="51"/>
      <c r="AE39" s="51"/>
      <c r="AF39" s="51"/>
      <c r="AG39" s="51"/>
      <c r="AH39" s="47"/>
      <c r="AI39" s="47"/>
      <c r="AJ39" s="47"/>
    </row>
    <row r="40" spans="2:36" ht="158.4" x14ac:dyDescent="0.3">
      <c r="B40" s="19" t="s">
        <v>66</v>
      </c>
      <c r="D40" s="10" t="s">
        <v>100</v>
      </c>
      <c r="E40" s="38" t="s">
        <v>32</v>
      </c>
      <c r="F40" s="81" t="s">
        <v>145</v>
      </c>
      <c r="G40" s="10" t="s">
        <v>88</v>
      </c>
      <c r="H40" s="11" t="s">
        <v>33</v>
      </c>
      <c r="I40" s="11" t="s">
        <v>33</v>
      </c>
      <c r="J40" s="10" t="s">
        <v>59</v>
      </c>
      <c r="K40" s="10" t="s">
        <v>35</v>
      </c>
      <c r="L40" s="10" t="s">
        <v>62</v>
      </c>
      <c r="M40" s="111">
        <v>308</v>
      </c>
      <c r="N40" s="47"/>
      <c r="O40" s="47"/>
      <c r="P40" s="47"/>
      <c r="Q40" s="47"/>
      <c r="R40" s="47"/>
      <c r="S40" s="47"/>
      <c r="T40" s="47"/>
      <c r="U40" s="22">
        <f>V40+Y40</f>
        <v>669542.25</v>
      </c>
      <c r="V40" s="22">
        <v>446361.5</v>
      </c>
      <c r="W40" s="49"/>
      <c r="X40" s="49"/>
      <c r="Y40" s="22">
        <v>223180.75</v>
      </c>
      <c r="Z40" s="22"/>
      <c r="AA40" s="22"/>
      <c r="AB40" s="22">
        <v>223180.75</v>
      </c>
      <c r="AC40" s="37" t="s">
        <v>41</v>
      </c>
      <c r="AD40" s="22">
        <f>U40</f>
        <v>669542.25</v>
      </c>
      <c r="AE40" s="47"/>
      <c r="AF40" s="47"/>
      <c r="AG40" s="47"/>
      <c r="AH40" s="47"/>
      <c r="AI40" s="47"/>
      <c r="AJ40" s="47"/>
    </row>
    <row r="41" spans="2:36" ht="72" x14ac:dyDescent="0.3">
      <c r="B41" s="19" t="s">
        <v>66</v>
      </c>
      <c r="D41" s="47"/>
      <c r="E41" s="47"/>
      <c r="F41" s="47"/>
      <c r="G41" s="47"/>
      <c r="H41" s="47"/>
      <c r="I41" s="47"/>
      <c r="J41" s="48" t="s">
        <v>101</v>
      </c>
      <c r="K41" s="48" t="s">
        <v>102</v>
      </c>
      <c r="L41" s="48" t="s">
        <v>42</v>
      </c>
      <c r="M41" s="100">
        <v>14.97</v>
      </c>
      <c r="N41" s="47"/>
      <c r="O41" s="47"/>
      <c r="P41" s="47"/>
      <c r="Q41" s="47"/>
      <c r="R41" s="47"/>
      <c r="S41" s="47"/>
      <c r="T41" s="47"/>
      <c r="U41" s="49"/>
      <c r="V41" s="49"/>
      <c r="W41" s="49"/>
      <c r="X41" s="49"/>
      <c r="Y41" s="49"/>
      <c r="Z41" s="49"/>
      <c r="AA41" s="49"/>
      <c r="AB41" s="49"/>
      <c r="AC41" s="47"/>
      <c r="AD41" s="47"/>
      <c r="AE41" s="47"/>
      <c r="AF41" s="47"/>
      <c r="AG41" s="47"/>
      <c r="AH41" s="47"/>
      <c r="AI41" s="47"/>
      <c r="AJ41" s="47"/>
    </row>
    <row r="42" spans="2:36" ht="43.2" x14ac:dyDescent="0.3">
      <c r="B42" s="19" t="s">
        <v>66</v>
      </c>
      <c r="D42" s="47"/>
      <c r="E42" s="47"/>
      <c r="F42" s="47"/>
      <c r="G42" s="47"/>
      <c r="H42" s="47"/>
      <c r="I42" s="47"/>
      <c r="J42" s="48" t="s">
        <v>113</v>
      </c>
      <c r="K42" s="48" t="s">
        <v>93</v>
      </c>
      <c r="L42" s="48" t="s">
        <v>64</v>
      </c>
      <c r="M42" s="103">
        <v>308</v>
      </c>
      <c r="N42" s="47"/>
      <c r="O42" s="47"/>
      <c r="P42" s="47"/>
      <c r="Q42" s="47"/>
      <c r="R42" s="47"/>
      <c r="S42" s="47"/>
      <c r="T42" s="47"/>
      <c r="U42" s="47"/>
      <c r="V42" s="47"/>
      <c r="W42" s="47"/>
      <c r="X42" s="47"/>
      <c r="Y42" s="47"/>
      <c r="Z42" s="47"/>
      <c r="AA42" s="47"/>
      <c r="AB42" s="47"/>
      <c r="AC42" s="47"/>
      <c r="AD42" s="47"/>
      <c r="AE42" s="47"/>
      <c r="AF42" s="47"/>
      <c r="AG42" s="47"/>
      <c r="AH42" s="47"/>
      <c r="AI42" s="47"/>
      <c r="AJ42" s="47"/>
    </row>
    <row r="43" spans="2:36" ht="57.6" x14ac:dyDescent="0.3">
      <c r="B43" s="25" t="s">
        <v>66</v>
      </c>
      <c r="C43" s="52"/>
      <c r="D43" s="51"/>
      <c r="E43" s="51"/>
      <c r="F43" s="51"/>
      <c r="G43" s="51"/>
      <c r="H43" s="51"/>
      <c r="I43" s="51"/>
      <c r="J43" s="53" t="s">
        <v>104</v>
      </c>
      <c r="K43" s="53" t="s">
        <v>105</v>
      </c>
      <c r="L43" s="53" t="s">
        <v>65</v>
      </c>
      <c r="M43" s="105">
        <v>1</v>
      </c>
      <c r="N43" s="47"/>
      <c r="O43" s="47"/>
      <c r="P43" s="47"/>
      <c r="Q43" s="47"/>
      <c r="R43" s="47"/>
      <c r="S43" s="47"/>
      <c r="T43" s="51"/>
      <c r="U43" s="47"/>
      <c r="V43" s="47"/>
      <c r="W43" s="47"/>
      <c r="X43" s="47"/>
      <c r="Y43" s="47"/>
      <c r="Z43" s="47"/>
      <c r="AA43" s="47"/>
      <c r="AB43" s="47"/>
      <c r="AC43" s="47"/>
      <c r="AD43" s="47"/>
      <c r="AE43" s="47"/>
      <c r="AF43" s="47"/>
      <c r="AG43" s="47"/>
      <c r="AH43" s="47"/>
      <c r="AI43" s="47"/>
      <c r="AJ43" s="47"/>
    </row>
    <row r="44" spans="2:36" ht="158.4" x14ac:dyDescent="0.3">
      <c r="B44" s="42" t="s">
        <v>68</v>
      </c>
      <c r="C44" s="43" t="s">
        <v>114</v>
      </c>
      <c r="D44" s="10" t="s">
        <v>87</v>
      </c>
      <c r="E44" s="10" t="s">
        <v>50</v>
      </c>
      <c r="F44" s="44" t="s">
        <v>146</v>
      </c>
      <c r="G44" s="10" t="s">
        <v>88</v>
      </c>
      <c r="H44" s="11" t="s">
        <v>33</v>
      </c>
      <c r="I44" s="11" t="s">
        <v>33</v>
      </c>
      <c r="J44" s="10" t="s">
        <v>34</v>
      </c>
      <c r="K44" s="10" t="s">
        <v>35</v>
      </c>
      <c r="L44" s="10" t="s">
        <v>62</v>
      </c>
      <c r="M44" s="110">
        <v>473</v>
      </c>
      <c r="N44" s="12" t="s">
        <v>36</v>
      </c>
      <c r="O44" s="8" t="s">
        <v>37</v>
      </c>
      <c r="P44" s="11" t="s">
        <v>38</v>
      </c>
      <c r="Q44" s="11" t="s">
        <v>39</v>
      </c>
      <c r="R44" s="11" t="s">
        <v>40</v>
      </c>
      <c r="S44" s="11" t="s">
        <v>77</v>
      </c>
      <c r="T44" s="54">
        <f>U44+U47</f>
        <v>3561457.5</v>
      </c>
      <c r="U44" s="55">
        <f>V44+Y44</f>
        <v>2136874.5</v>
      </c>
      <c r="V44" s="55">
        <v>1424583</v>
      </c>
      <c r="W44" s="55"/>
      <c r="X44" s="55"/>
      <c r="Y44" s="55">
        <v>712291.5</v>
      </c>
      <c r="Z44" s="55"/>
      <c r="AA44" s="55"/>
      <c r="AB44" s="55">
        <v>712291.5</v>
      </c>
      <c r="AC44" s="11" t="s">
        <v>41</v>
      </c>
      <c r="AD44" s="55">
        <f>U44</f>
        <v>2136874.5</v>
      </c>
      <c r="AE44" s="56"/>
      <c r="AF44" s="56"/>
      <c r="AG44" s="56"/>
      <c r="AH44" s="45" t="s">
        <v>115</v>
      </c>
      <c r="AI44" s="45" t="s">
        <v>116</v>
      </c>
      <c r="AJ44" s="56"/>
    </row>
    <row r="45" spans="2:36" ht="43.2" x14ac:dyDescent="0.3">
      <c r="B45" s="19" t="s">
        <v>68</v>
      </c>
      <c r="D45" s="47"/>
      <c r="E45" s="47"/>
      <c r="F45" s="47"/>
      <c r="G45" s="47"/>
      <c r="H45" s="47"/>
      <c r="I45" s="47"/>
      <c r="J45" s="48" t="s">
        <v>91</v>
      </c>
      <c r="K45" s="48" t="s">
        <v>52</v>
      </c>
      <c r="L45" s="48" t="s">
        <v>45</v>
      </c>
      <c r="M45" s="100">
        <v>189</v>
      </c>
      <c r="N45" s="47"/>
      <c r="O45" s="47"/>
      <c r="P45" s="47"/>
      <c r="Q45" s="47"/>
      <c r="R45" s="47"/>
      <c r="S45" s="47"/>
      <c r="T45" s="57"/>
      <c r="U45" s="47"/>
      <c r="V45" s="47"/>
      <c r="W45" s="47"/>
      <c r="X45" s="47"/>
      <c r="Y45" s="47"/>
      <c r="Z45" s="47"/>
      <c r="AA45" s="47"/>
      <c r="AB45" s="47"/>
      <c r="AC45" s="47"/>
      <c r="AD45" s="47"/>
      <c r="AE45" s="47"/>
      <c r="AF45" s="47"/>
      <c r="AG45" s="47"/>
      <c r="AH45" s="47"/>
      <c r="AI45" s="47"/>
      <c r="AJ45" s="47"/>
    </row>
    <row r="46" spans="2:36" ht="106.5" customHeight="1" x14ac:dyDescent="0.3">
      <c r="B46" s="19" t="s">
        <v>68</v>
      </c>
      <c r="D46" s="47"/>
      <c r="E46" s="47"/>
      <c r="F46" s="47"/>
      <c r="G46" s="47"/>
      <c r="H46" s="47"/>
      <c r="I46" s="47"/>
      <c r="J46" s="48" t="s">
        <v>92</v>
      </c>
      <c r="K46" s="48" t="s">
        <v>93</v>
      </c>
      <c r="L46" s="48" t="s">
        <v>64</v>
      </c>
      <c r="M46" s="100">
        <v>473</v>
      </c>
      <c r="N46" s="47"/>
      <c r="O46" s="47"/>
      <c r="P46" s="47"/>
      <c r="Q46" s="47"/>
      <c r="R46" s="47"/>
      <c r="S46" s="47"/>
      <c r="T46" s="57"/>
      <c r="U46" s="47"/>
      <c r="V46" s="47"/>
      <c r="W46" s="47"/>
      <c r="X46" s="47"/>
      <c r="Y46" s="47"/>
      <c r="Z46" s="47"/>
      <c r="AA46" s="47"/>
      <c r="AB46" s="47"/>
      <c r="AC46" s="47"/>
      <c r="AD46" s="47"/>
      <c r="AE46" s="47"/>
      <c r="AF46" s="47"/>
      <c r="AG46" s="47"/>
      <c r="AH46" s="47"/>
      <c r="AI46" s="47"/>
      <c r="AJ46" s="47"/>
    </row>
    <row r="47" spans="2:36" ht="158.4" x14ac:dyDescent="0.3">
      <c r="B47" s="19" t="s">
        <v>68</v>
      </c>
      <c r="D47" s="10" t="s">
        <v>100</v>
      </c>
      <c r="E47" s="38" t="s">
        <v>32</v>
      </c>
      <c r="F47" s="81" t="s">
        <v>147</v>
      </c>
      <c r="G47" s="10" t="s">
        <v>88</v>
      </c>
      <c r="H47" s="11" t="s">
        <v>33</v>
      </c>
      <c r="I47" s="11" t="s">
        <v>33</v>
      </c>
      <c r="J47" s="58" t="s">
        <v>34</v>
      </c>
      <c r="K47" s="58" t="s">
        <v>35</v>
      </c>
      <c r="L47" s="58" t="s">
        <v>62</v>
      </c>
      <c r="M47" s="112">
        <v>473</v>
      </c>
      <c r="N47" s="47"/>
      <c r="O47" s="47"/>
      <c r="P47" s="47"/>
      <c r="Q47" s="47"/>
      <c r="R47" s="47"/>
      <c r="S47" s="47"/>
      <c r="T47" s="57"/>
      <c r="U47" s="55">
        <f>V47+Y47</f>
        <v>1424583</v>
      </c>
      <c r="V47" s="59">
        <v>949722</v>
      </c>
      <c r="W47" s="60"/>
      <c r="X47" s="60"/>
      <c r="Y47" s="59">
        <v>474861</v>
      </c>
      <c r="Z47" s="60"/>
      <c r="AA47" s="61"/>
      <c r="AB47" s="59">
        <v>474861</v>
      </c>
      <c r="AC47" s="11" t="s">
        <v>41</v>
      </c>
      <c r="AD47" s="59">
        <f>U47</f>
        <v>1424583</v>
      </c>
      <c r="AE47" s="60"/>
      <c r="AF47" s="60"/>
      <c r="AG47" s="60"/>
      <c r="AH47" s="47"/>
      <c r="AI47" s="47"/>
      <c r="AJ47" s="47"/>
    </row>
    <row r="48" spans="2:36" ht="72" x14ac:dyDescent="0.3">
      <c r="B48" s="19" t="s">
        <v>68</v>
      </c>
      <c r="D48" s="47"/>
      <c r="E48" s="47"/>
      <c r="F48" s="47"/>
      <c r="G48" s="47"/>
      <c r="H48" s="47"/>
      <c r="I48" s="47"/>
      <c r="J48" s="58" t="s">
        <v>109</v>
      </c>
      <c r="K48" s="58" t="s">
        <v>102</v>
      </c>
      <c r="L48" s="58" t="s">
        <v>42</v>
      </c>
      <c r="M48" s="113">
        <v>14.97</v>
      </c>
      <c r="N48" s="47"/>
      <c r="O48" s="47"/>
      <c r="P48" s="47"/>
      <c r="Q48" s="47"/>
      <c r="R48" s="47"/>
      <c r="S48" s="47"/>
      <c r="U48" s="47"/>
      <c r="V48" s="47"/>
      <c r="W48" s="47"/>
      <c r="X48" s="47"/>
      <c r="Y48" s="47"/>
      <c r="Z48" s="47"/>
      <c r="AA48" s="47"/>
      <c r="AB48" s="47"/>
      <c r="AC48" s="47"/>
      <c r="AD48" s="47"/>
      <c r="AE48" s="47"/>
      <c r="AF48" s="47"/>
      <c r="AG48" s="47"/>
      <c r="AH48" s="47"/>
      <c r="AI48" s="47"/>
      <c r="AJ48" s="47"/>
    </row>
    <row r="49" spans="2:36" ht="43.2" x14ac:dyDescent="0.3">
      <c r="B49" s="19" t="s">
        <v>68</v>
      </c>
      <c r="D49" s="47"/>
      <c r="E49" s="47"/>
      <c r="F49" s="47"/>
      <c r="G49" s="47"/>
      <c r="H49" s="47"/>
      <c r="I49" s="47"/>
      <c r="J49" s="58" t="s">
        <v>92</v>
      </c>
      <c r="K49" s="58" t="s">
        <v>93</v>
      </c>
      <c r="L49" s="58" t="s">
        <v>64</v>
      </c>
      <c r="M49" s="112">
        <v>473</v>
      </c>
      <c r="N49" s="47"/>
      <c r="O49" s="47"/>
      <c r="P49" s="47"/>
      <c r="Q49" s="47"/>
      <c r="R49" s="47"/>
      <c r="S49" s="47"/>
      <c r="U49" s="47"/>
      <c r="V49" s="47"/>
      <c r="W49" s="47"/>
      <c r="X49" s="47"/>
      <c r="Y49" s="47"/>
      <c r="Z49" s="47"/>
      <c r="AA49" s="47"/>
      <c r="AB49" s="47"/>
      <c r="AC49" s="47"/>
      <c r="AD49" s="47"/>
      <c r="AE49" s="47"/>
      <c r="AF49" s="47"/>
      <c r="AG49" s="47"/>
      <c r="AH49" s="47"/>
      <c r="AI49" s="47"/>
      <c r="AJ49" s="47"/>
    </row>
    <row r="50" spans="2:36" ht="57.6" x14ac:dyDescent="0.3">
      <c r="B50" s="25" t="s">
        <v>68</v>
      </c>
      <c r="C50" s="62"/>
      <c r="D50" s="51"/>
      <c r="E50" s="51"/>
      <c r="F50" s="51"/>
      <c r="G50" s="51"/>
      <c r="H50" s="51"/>
      <c r="I50" s="51"/>
      <c r="J50" s="58" t="s">
        <v>104</v>
      </c>
      <c r="K50" s="58" t="s">
        <v>105</v>
      </c>
      <c r="L50" s="58" t="s">
        <v>65</v>
      </c>
      <c r="M50" s="113">
        <v>1</v>
      </c>
      <c r="N50" s="51"/>
      <c r="O50" s="51"/>
      <c r="P50" s="51"/>
      <c r="Q50" s="51"/>
      <c r="R50" s="51"/>
      <c r="S50" s="51"/>
      <c r="T50" s="51"/>
      <c r="U50" s="51"/>
      <c r="V50" s="51"/>
      <c r="W50" s="51"/>
      <c r="X50" s="51"/>
      <c r="Y50" s="51"/>
      <c r="Z50" s="51"/>
      <c r="AA50" s="51"/>
      <c r="AB50" s="51"/>
      <c r="AC50" s="51"/>
      <c r="AD50" s="51"/>
      <c r="AE50" s="51"/>
      <c r="AF50" s="51"/>
      <c r="AG50" s="51"/>
      <c r="AH50" s="51"/>
      <c r="AI50" s="51"/>
      <c r="AJ50" s="51"/>
    </row>
    <row r="51" spans="2:36" ht="107.25" customHeight="1" x14ac:dyDescent="0.3">
      <c r="B51" s="42" t="s">
        <v>69</v>
      </c>
      <c r="C51" s="63" t="s">
        <v>117</v>
      </c>
      <c r="D51" s="10" t="s">
        <v>100</v>
      </c>
      <c r="E51" s="38" t="s">
        <v>32</v>
      </c>
      <c r="F51" s="63" t="s">
        <v>148</v>
      </c>
      <c r="G51" s="10" t="s">
        <v>88</v>
      </c>
      <c r="H51" s="11" t="s">
        <v>33</v>
      </c>
      <c r="I51" s="11" t="s">
        <v>33</v>
      </c>
      <c r="J51" s="21" t="s">
        <v>103</v>
      </c>
      <c r="K51" s="20" t="s">
        <v>55</v>
      </c>
      <c r="L51" s="21" t="s">
        <v>62</v>
      </c>
      <c r="M51" s="64">
        <v>188</v>
      </c>
      <c r="N51" s="12" t="s">
        <v>36</v>
      </c>
      <c r="O51" s="63" t="s">
        <v>63</v>
      </c>
      <c r="P51" s="11" t="s">
        <v>38</v>
      </c>
      <c r="Q51" s="11" t="s">
        <v>39</v>
      </c>
      <c r="R51" s="11" t="s">
        <v>40</v>
      </c>
      <c r="S51" s="11" t="s">
        <v>77</v>
      </c>
      <c r="T51" s="13">
        <f>U51</f>
        <v>1955000</v>
      </c>
      <c r="U51" s="14">
        <f>V51+Y51</f>
        <v>1955000</v>
      </c>
      <c r="V51" s="157">
        <v>1150000</v>
      </c>
      <c r="W51" s="169"/>
      <c r="X51" s="169"/>
      <c r="Y51" s="157">
        <v>805000</v>
      </c>
      <c r="Z51" s="169"/>
      <c r="AA51" s="169"/>
      <c r="AB51" s="157">
        <v>345000</v>
      </c>
      <c r="AC51" s="8" t="s">
        <v>41</v>
      </c>
      <c r="AD51" s="157">
        <f>U51</f>
        <v>1955000</v>
      </c>
      <c r="AE51" s="47"/>
      <c r="AF51" s="47"/>
      <c r="AG51" s="47"/>
      <c r="AH51" s="65" t="s">
        <v>134</v>
      </c>
      <c r="AI51" s="65" t="s">
        <v>135</v>
      </c>
      <c r="AJ51" s="141">
        <v>45504</v>
      </c>
    </row>
    <row r="52" spans="2:36" s="43" customFormat="1" ht="43.2" x14ac:dyDescent="0.3">
      <c r="B52" s="19" t="s">
        <v>69</v>
      </c>
      <c r="C52" s="63"/>
      <c r="D52" s="63"/>
      <c r="E52" s="63"/>
      <c r="F52" s="63"/>
      <c r="G52" s="63"/>
      <c r="H52" s="63"/>
      <c r="I52" s="63"/>
      <c r="J52" s="63" t="s">
        <v>106</v>
      </c>
      <c r="K52" s="63" t="s">
        <v>56</v>
      </c>
      <c r="L52" s="63" t="s">
        <v>64</v>
      </c>
      <c r="M52" s="64">
        <v>185</v>
      </c>
      <c r="N52" s="63"/>
      <c r="O52" s="63"/>
      <c r="P52" s="63"/>
      <c r="Q52" s="63"/>
      <c r="R52" s="63"/>
      <c r="S52" s="63"/>
      <c r="T52" s="63"/>
      <c r="U52" s="63"/>
      <c r="V52" s="63"/>
      <c r="W52" s="63"/>
      <c r="X52" s="63"/>
      <c r="Y52" s="63"/>
      <c r="Z52" s="63"/>
      <c r="AA52" s="63"/>
      <c r="AB52" s="63"/>
      <c r="AC52" s="63"/>
      <c r="AD52" s="63"/>
      <c r="AE52" s="63"/>
      <c r="AF52" s="63"/>
      <c r="AG52" s="63"/>
      <c r="AH52" s="63"/>
      <c r="AI52" s="63"/>
      <c r="AJ52" s="63"/>
    </row>
    <row r="53" spans="2:36" s="43" customFormat="1" ht="28.8" x14ac:dyDescent="0.3">
      <c r="B53" s="25" t="s">
        <v>69</v>
      </c>
      <c r="C53" s="66"/>
      <c r="D53" s="66"/>
      <c r="E53" s="66"/>
      <c r="F53" s="66"/>
      <c r="G53" s="66"/>
      <c r="H53" s="66"/>
      <c r="I53" s="66"/>
      <c r="J53" s="66" t="s">
        <v>107</v>
      </c>
      <c r="K53" s="66" t="s">
        <v>57</v>
      </c>
      <c r="L53" s="66" t="s">
        <v>65</v>
      </c>
      <c r="M53" s="66">
        <v>80</v>
      </c>
      <c r="N53" s="66"/>
      <c r="O53" s="66"/>
      <c r="P53" s="66"/>
      <c r="Q53" s="66"/>
      <c r="R53" s="66"/>
      <c r="S53" s="66"/>
      <c r="T53" s="66"/>
      <c r="U53" s="66"/>
      <c r="V53" s="66"/>
      <c r="W53" s="66"/>
      <c r="X53" s="66"/>
      <c r="Y53" s="66"/>
      <c r="Z53" s="66"/>
      <c r="AA53" s="66"/>
      <c r="AB53" s="66"/>
      <c r="AC53" s="66"/>
      <c r="AD53" s="66"/>
      <c r="AE53" s="66"/>
      <c r="AF53" s="66"/>
      <c r="AG53" s="66"/>
      <c r="AH53" s="51"/>
      <c r="AI53" s="66"/>
      <c r="AJ53" s="66"/>
    </row>
    <row r="54" spans="2:36" s="43" customFormat="1" ht="83.25" customHeight="1" x14ac:dyDescent="0.3">
      <c r="B54" s="67" t="s">
        <v>71</v>
      </c>
      <c r="C54" s="63" t="s">
        <v>118</v>
      </c>
      <c r="D54" s="10" t="s">
        <v>100</v>
      </c>
      <c r="E54" s="38" t="s">
        <v>32</v>
      </c>
      <c r="F54" s="63" t="s">
        <v>149</v>
      </c>
      <c r="G54" s="10" t="s">
        <v>88</v>
      </c>
      <c r="H54" s="11" t="s">
        <v>33</v>
      </c>
      <c r="I54" s="11" t="s">
        <v>33</v>
      </c>
      <c r="J54" s="21" t="s">
        <v>103</v>
      </c>
      <c r="K54" s="20" t="s">
        <v>55</v>
      </c>
      <c r="L54" s="21" t="s">
        <v>62</v>
      </c>
      <c r="M54" s="63">
        <v>40</v>
      </c>
      <c r="N54" s="12" t="s">
        <v>36</v>
      </c>
      <c r="O54" s="63" t="s">
        <v>70</v>
      </c>
      <c r="P54" s="11" t="s">
        <v>38</v>
      </c>
      <c r="Q54" s="11" t="s">
        <v>39</v>
      </c>
      <c r="R54" s="11" t="s">
        <v>40</v>
      </c>
      <c r="S54" s="11" t="s">
        <v>77</v>
      </c>
      <c r="T54" s="13">
        <f>U54</f>
        <v>510000</v>
      </c>
      <c r="U54" s="14">
        <f>V54+Y54</f>
        <v>510000</v>
      </c>
      <c r="V54" s="15">
        <v>300000</v>
      </c>
      <c r="W54" s="16"/>
      <c r="X54" s="16"/>
      <c r="Y54" s="15">
        <v>210000</v>
      </c>
      <c r="Z54" s="16"/>
      <c r="AA54" s="16"/>
      <c r="AB54" s="15">
        <v>90000</v>
      </c>
      <c r="AC54" s="11" t="s">
        <v>41</v>
      </c>
      <c r="AD54" s="15">
        <f>U54</f>
        <v>510000</v>
      </c>
      <c r="AE54" s="63"/>
      <c r="AF54" s="63"/>
      <c r="AG54" s="63"/>
      <c r="AH54" s="68" t="s">
        <v>133</v>
      </c>
      <c r="AI54" s="68" t="s">
        <v>136</v>
      </c>
      <c r="AJ54" s="79">
        <v>45398</v>
      </c>
    </row>
    <row r="55" spans="2:36" s="43" customFormat="1" ht="43.2" x14ac:dyDescent="0.3">
      <c r="B55" s="19" t="s">
        <v>71</v>
      </c>
      <c r="C55" s="63"/>
      <c r="D55" s="63"/>
      <c r="E55" s="63"/>
      <c r="F55" s="63"/>
      <c r="G55" s="63"/>
      <c r="H55" s="63"/>
      <c r="I55" s="63"/>
      <c r="J55" s="63" t="s">
        <v>106</v>
      </c>
      <c r="K55" s="63" t="s">
        <v>56</v>
      </c>
      <c r="L55" s="63" t="s">
        <v>64</v>
      </c>
      <c r="M55" s="63">
        <v>45</v>
      </c>
      <c r="N55" s="63"/>
      <c r="O55" s="63"/>
      <c r="P55" s="63"/>
      <c r="Q55" s="63"/>
      <c r="R55" s="63"/>
      <c r="S55" s="63"/>
      <c r="T55" s="63"/>
      <c r="U55" s="63"/>
      <c r="V55" s="63"/>
      <c r="W55" s="63"/>
      <c r="X55" s="63"/>
      <c r="Y55" s="63"/>
      <c r="Z55" s="63"/>
      <c r="AA55" s="63"/>
      <c r="AB55" s="63"/>
      <c r="AC55" s="63"/>
      <c r="AD55" s="63"/>
      <c r="AE55" s="63"/>
      <c r="AF55" s="63"/>
      <c r="AG55" s="63"/>
      <c r="AH55" s="69"/>
      <c r="AI55" s="69"/>
      <c r="AJ55" s="63"/>
    </row>
    <row r="56" spans="2:36" s="43" customFormat="1" ht="28.8" x14ac:dyDescent="0.3">
      <c r="B56" s="25" t="s">
        <v>71</v>
      </c>
      <c r="C56" s="66"/>
      <c r="D56" s="66"/>
      <c r="E56" s="66"/>
      <c r="F56" s="66"/>
      <c r="G56" s="66"/>
      <c r="H56" s="66"/>
      <c r="I56" s="66"/>
      <c r="J56" s="66" t="s">
        <v>107</v>
      </c>
      <c r="K56" s="66" t="s">
        <v>57</v>
      </c>
      <c r="L56" s="66" t="s">
        <v>65</v>
      </c>
      <c r="M56" s="66">
        <v>45</v>
      </c>
      <c r="N56" s="66"/>
      <c r="O56" s="66"/>
      <c r="P56" s="66"/>
      <c r="Q56" s="66"/>
      <c r="R56" s="66"/>
      <c r="S56" s="66"/>
      <c r="T56" s="66"/>
      <c r="U56" s="66"/>
      <c r="V56" s="66"/>
      <c r="W56" s="66"/>
      <c r="X56" s="66"/>
      <c r="Y56" s="66"/>
      <c r="Z56" s="66"/>
      <c r="AA56" s="66"/>
      <c r="AB56" s="66"/>
      <c r="AC56" s="66"/>
      <c r="AD56" s="66"/>
      <c r="AE56" s="66"/>
      <c r="AF56" s="66"/>
      <c r="AG56" s="66"/>
      <c r="AH56" s="70"/>
      <c r="AI56" s="70"/>
      <c r="AJ56" s="66"/>
    </row>
    <row r="57" spans="2:36" s="43" customFormat="1" ht="75" customHeight="1" x14ac:dyDescent="0.3">
      <c r="B57" s="67" t="s">
        <v>73</v>
      </c>
      <c r="C57" s="63" t="s">
        <v>119</v>
      </c>
      <c r="D57" s="10" t="s">
        <v>100</v>
      </c>
      <c r="E57" s="38" t="s">
        <v>32</v>
      </c>
      <c r="F57" s="63" t="s">
        <v>150</v>
      </c>
      <c r="G57" s="10" t="s">
        <v>88</v>
      </c>
      <c r="H57" s="11" t="s">
        <v>33</v>
      </c>
      <c r="I57" s="11" t="s">
        <v>33</v>
      </c>
      <c r="J57" s="21" t="s">
        <v>103</v>
      </c>
      <c r="K57" s="20" t="s">
        <v>55</v>
      </c>
      <c r="L57" s="21" t="s">
        <v>62</v>
      </c>
      <c r="M57" s="63">
        <v>320</v>
      </c>
      <c r="N57" s="12" t="s">
        <v>36</v>
      </c>
      <c r="O57" s="63" t="s">
        <v>72</v>
      </c>
      <c r="P57" s="11" t="s">
        <v>38</v>
      </c>
      <c r="Q57" s="11" t="s">
        <v>39</v>
      </c>
      <c r="R57" s="11" t="s">
        <v>40</v>
      </c>
      <c r="S57" s="11" t="s">
        <v>77</v>
      </c>
      <c r="T57" s="71">
        <f>U57</f>
        <v>2720000</v>
      </c>
      <c r="U57" s="14">
        <f>V57+Y57</f>
        <v>2720000</v>
      </c>
      <c r="V57" s="15">
        <v>1600000</v>
      </c>
      <c r="W57" s="16"/>
      <c r="X57" s="16"/>
      <c r="Y57" s="15">
        <v>1120000</v>
      </c>
      <c r="Z57" s="16"/>
      <c r="AA57" s="16"/>
      <c r="AB57" s="15">
        <v>480000</v>
      </c>
      <c r="AC57" s="11" t="s">
        <v>41</v>
      </c>
      <c r="AD57" s="15">
        <f>U57</f>
        <v>2720000</v>
      </c>
      <c r="AE57" s="63"/>
      <c r="AF57" s="63"/>
      <c r="AG57" s="63"/>
      <c r="AH57" s="72">
        <v>45292</v>
      </c>
      <c r="AI57" s="72">
        <v>45352</v>
      </c>
      <c r="AJ57" s="79">
        <v>45308</v>
      </c>
    </row>
    <row r="58" spans="2:36" s="43" customFormat="1" ht="43.2" x14ac:dyDescent="0.3">
      <c r="B58" s="19" t="s">
        <v>73</v>
      </c>
      <c r="C58" s="63"/>
      <c r="D58" s="63"/>
      <c r="E58" s="63"/>
      <c r="F58" s="63"/>
      <c r="G58" s="63"/>
      <c r="H58" s="63"/>
      <c r="I58" s="63"/>
      <c r="J58" s="63" t="s">
        <v>106</v>
      </c>
      <c r="K58" s="63" t="s">
        <v>56</v>
      </c>
      <c r="L58" s="63" t="s">
        <v>64</v>
      </c>
      <c r="M58" s="63">
        <v>360</v>
      </c>
      <c r="N58" s="63"/>
      <c r="O58" s="63"/>
      <c r="P58" s="63"/>
      <c r="Q58" s="63"/>
      <c r="R58" s="63"/>
      <c r="S58" s="63"/>
      <c r="T58" s="63"/>
      <c r="U58" s="63"/>
      <c r="V58" s="63"/>
      <c r="W58" s="63"/>
      <c r="X58" s="63"/>
      <c r="Y58" s="63"/>
      <c r="Z58" s="63"/>
      <c r="AA58" s="63"/>
      <c r="AB58" s="63"/>
      <c r="AC58" s="63"/>
      <c r="AD58" s="63"/>
      <c r="AE58" s="63"/>
      <c r="AF58" s="63"/>
      <c r="AG58" s="63"/>
      <c r="AH58" s="63"/>
      <c r="AI58" s="63"/>
      <c r="AJ58" s="63"/>
    </row>
    <row r="59" spans="2:36" s="43" customFormat="1" ht="28.8" x14ac:dyDescent="0.3">
      <c r="B59" s="19" t="s">
        <v>73</v>
      </c>
      <c r="C59" s="63"/>
      <c r="D59" s="73"/>
      <c r="E59" s="66"/>
      <c r="F59" s="66"/>
      <c r="G59" s="66"/>
      <c r="H59" s="66"/>
      <c r="I59" s="66"/>
      <c r="J59" s="66" t="s">
        <v>107</v>
      </c>
      <c r="K59" s="66" t="s">
        <v>57</v>
      </c>
      <c r="L59" s="66" t="s">
        <v>65</v>
      </c>
      <c r="M59" s="66">
        <v>230</v>
      </c>
      <c r="N59" s="66"/>
      <c r="O59" s="66"/>
      <c r="P59" s="63"/>
      <c r="Q59" s="63"/>
      <c r="R59" s="63"/>
      <c r="S59" s="63"/>
      <c r="T59" s="63"/>
      <c r="U59" s="66"/>
      <c r="V59" s="66"/>
      <c r="W59" s="66"/>
      <c r="X59" s="66"/>
      <c r="Y59" s="66"/>
      <c r="Z59" s="66"/>
      <c r="AA59" s="66"/>
      <c r="AB59" s="66"/>
      <c r="AC59" s="66"/>
      <c r="AD59" s="66"/>
      <c r="AE59" s="66"/>
      <c r="AF59" s="66"/>
      <c r="AG59" s="66"/>
      <c r="AH59" s="63"/>
      <c r="AI59" s="63"/>
      <c r="AJ59" s="63"/>
    </row>
    <row r="60" spans="2:36" s="43" customFormat="1" ht="111" hidden="1" customHeight="1" x14ac:dyDescent="0.3">
      <c r="B60" s="82" t="s">
        <v>73</v>
      </c>
      <c r="C60" s="83"/>
      <c r="D60" s="84" t="s">
        <v>100</v>
      </c>
      <c r="E60" s="85" t="s">
        <v>32</v>
      </c>
      <c r="F60" s="83" t="s">
        <v>120</v>
      </c>
      <c r="G60" s="84" t="s">
        <v>88</v>
      </c>
      <c r="H60" s="86" t="s">
        <v>33</v>
      </c>
      <c r="I60" s="86" t="s">
        <v>33</v>
      </c>
      <c r="J60" s="83" t="s">
        <v>43</v>
      </c>
      <c r="K60" s="83" t="s">
        <v>44</v>
      </c>
      <c r="L60" s="83" t="s">
        <v>45</v>
      </c>
      <c r="M60" s="83">
        <v>60</v>
      </c>
      <c r="N60" s="86" t="s">
        <v>36</v>
      </c>
      <c r="O60" s="83" t="s">
        <v>51</v>
      </c>
      <c r="P60" s="83"/>
      <c r="Q60" s="83"/>
      <c r="R60" s="83"/>
      <c r="S60" s="83"/>
      <c r="T60" s="83"/>
      <c r="U60" s="87"/>
      <c r="V60" s="88"/>
      <c r="W60" s="87"/>
      <c r="X60" s="87"/>
      <c r="Y60" s="88"/>
      <c r="Z60" s="87"/>
      <c r="AA60" s="87"/>
      <c r="AB60" s="88"/>
      <c r="AC60" s="86"/>
      <c r="AD60" s="88"/>
      <c r="AE60" s="83"/>
      <c r="AF60" s="83"/>
      <c r="AG60" s="83"/>
      <c r="AH60" s="83"/>
      <c r="AI60" s="83"/>
      <c r="AJ60" s="89">
        <v>45308</v>
      </c>
    </row>
    <row r="61" spans="2:36" s="43" customFormat="1" ht="15.6" hidden="1" customHeight="1" x14ac:dyDescent="0.3">
      <c r="B61" s="82" t="s">
        <v>73</v>
      </c>
      <c r="C61" s="83"/>
      <c r="D61" s="90"/>
      <c r="E61" s="90"/>
      <c r="F61" s="90"/>
      <c r="G61" s="90"/>
      <c r="H61" s="90"/>
      <c r="I61" s="90"/>
      <c r="J61" s="90" t="s">
        <v>47</v>
      </c>
      <c r="K61" s="90" t="s">
        <v>48</v>
      </c>
      <c r="L61" s="90" t="s">
        <v>46</v>
      </c>
      <c r="M61" s="90">
        <v>2</v>
      </c>
      <c r="N61" s="90"/>
      <c r="O61" s="90"/>
      <c r="P61" s="83"/>
      <c r="Q61" s="83"/>
      <c r="R61" s="83"/>
      <c r="S61" s="83"/>
      <c r="T61" s="83"/>
      <c r="U61" s="90"/>
      <c r="V61" s="90"/>
      <c r="W61" s="90"/>
      <c r="X61" s="90"/>
      <c r="Y61" s="90"/>
      <c r="Z61" s="90"/>
      <c r="AA61" s="90"/>
      <c r="AB61" s="90"/>
      <c r="AC61" s="90"/>
      <c r="AD61" s="90"/>
      <c r="AE61" s="90"/>
      <c r="AF61" s="90"/>
      <c r="AG61" s="90"/>
      <c r="AH61" s="83"/>
      <c r="AI61" s="83"/>
      <c r="AJ61" s="83"/>
    </row>
    <row r="62" spans="2:36" s="43" customFormat="1" ht="115.5" hidden="1" customHeight="1" x14ac:dyDescent="0.3">
      <c r="B62" s="82" t="s">
        <v>73</v>
      </c>
      <c r="C62" s="83"/>
      <c r="D62" s="84" t="s">
        <v>100</v>
      </c>
      <c r="E62" s="85" t="s">
        <v>32</v>
      </c>
      <c r="F62" s="83" t="s">
        <v>121</v>
      </c>
      <c r="G62" s="84" t="s">
        <v>88</v>
      </c>
      <c r="H62" s="86" t="s">
        <v>33</v>
      </c>
      <c r="I62" s="86" t="s">
        <v>33</v>
      </c>
      <c r="J62" s="83" t="s">
        <v>43</v>
      </c>
      <c r="K62" s="83" t="s">
        <v>44</v>
      </c>
      <c r="L62" s="83" t="s">
        <v>45</v>
      </c>
      <c r="M62" s="83">
        <v>57</v>
      </c>
      <c r="N62" s="86" t="s">
        <v>36</v>
      </c>
      <c r="O62" s="83" t="s">
        <v>70</v>
      </c>
      <c r="P62" s="83"/>
      <c r="Q62" s="83"/>
      <c r="R62" s="83"/>
      <c r="S62" s="83"/>
      <c r="T62" s="83"/>
      <c r="U62" s="87"/>
      <c r="V62" s="88"/>
      <c r="W62" s="87"/>
      <c r="X62" s="87"/>
      <c r="Y62" s="88"/>
      <c r="Z62" s="87"/>
      <c r="AA62" s="87"/>
      <c r="AB62" s="88"/>
      <c r="AC62" s="86"/>
      <c r="AD62" s="88"/>
      <c r="AE62" s="83"/>
      <c r="AF62" s="83"/>
      <c r="AG62" s="83"/>
      <c r="AH62" s="91"/>
      <c r="AI62" s="91"/>
      <c r="AJ62" s="89">
        <v>45308</v>
      </c>
    </row>
    <row r="63" spans="2:36" s="43" customFormat="1" ht="15.6" hidden="1" customHeight="1" x14ac:dyDescent="0.3">
      <c r="B63" s="92" t="s">
        <v>73</v>
      </c>
      <c r="C63" s="90"/>
      <c r="D63" s="90"/>
      <c r="E63" s="90"/>
      <c r="F63" s="90"/>
      <c r="G63" s="90"/>
      <c r="H63" s="90"/>
      <c r="I63" s="90"/>
      <c r="J63" s="90" t="s">
        <v>47</v>
      </c>
      <c r="K63" s="90" t="s">
        <v>48</v>
      </c>
      <c r="L63" s="90" t="s">
        <v>46</v>
      </c>
      <c r="M63" s="90">
        <v>3</v>
      </c>
      <c r="N63" s="90"/>
      <c r="O63" s="90"/>
      <c r="P63" s="90"/>
      <c r="Q63" s="90"/>
      <c r="R63" s="90"/>
      <c r="S63" s="90"/>
      <c r="T63" s="90"/>
      <c r="U63" s="90"/>
      <c r="V63" s="90"/>
      <c r="W63" s="90"/>
      <c r="X63" s="90"/>
      <c r="Y63" s="90"/>
      <c r="Z63" s="90"/>
      <c r="AA63" s="90"/>
      <c r="AB63" s="90"/>
      <c r="AC63" s="90"/>
      <c r="AD63" s="90"/>
      <c r="AE63" s="90"/>
      <c r="AF63" s="90"/>
      <c r="AG63" s="90"/>
      <c r="AH63" s="90"/>
      <c r="AI63" s="90"/>
      <c r="AJ63" s="90"/>
    </row>
    <row r="64" spans="2:36" s="43" customFormat="1" ht="100.5" customHeight="1" x14ac:dyDescent="0.3">
      <c r="B64" s="7" t="s">
        <v>74</v>
      </c>
      <c r="C64" s="44" t="s">
        <v>122</v>
      </c>
      <c r="D64" s="10" t="s">
        <v>100</v>
      </c>
      <c r="E64" s="38" t="s">
        <v>32</v>
      </c>
      <c r="F64" s="63" t="s">
        <v>151</v>
      </c>
      <c r="G64" s="10" t="s">
        <v>88</v>
      </c>
      <c r="H64" s="11" t="s">
        <v>33</v>
      </c>
      <c r="I64" s="11" t="s">
        <v>33</v>
      </c>
      <c r="J64" s="63" t="s">
        <v>34</v>
      </c>
      <c r="K64" s="63" t="s">
        <v>35</v>
      </c>
      <c r="L64" s="63" t="s">
        <v>62</v>
      </c>
      <c r="M64" s="63">
        <v>900</v>
      </c>
      <c r="N64" s="12" t="s">
        <v>36</v>
      </c>
      <c r="O64" s="63" t="s">
        <v>67</v>
      </c>
      <c r="P64" s="11" t="s">
        <v>38</v>
      </c>
      <c r="Q64" s="11" t="s">
        <v>39</v>
      </c>
      <c r="R64" s="11" t="s">
        <v>40</v>
      </c>
      <c r="S64" s="11" t="s">
        <v>77</v>
      </c>
      <c r="T64" s="93">
        <f>U64</f>
        <v>510000</v>
      </c>
      <c r="U64" s="14">
        <f>V64+Y64</f>
        <v>510000</v>
      </c>
      <c r="V64" s="15">
        <v>300000</v>
      </c>
      <c r="W64" s="16"/>
      <c r="X64" s="16"/>
      <c r="Y64" s="15">
        <v>210000</v>
      </c>
      <c r="Z64" s="16"/>
      <c r="AA64" s="16"/>
      <c r="AB64" s="15">
        <v>90000</v>
      </c>
      <c r="AC64" s="11" t="s">
        <v>41</v>
      </c>
      <c r="AD64" s="15">
        <f>U64</f>
        <v>510000</v>
      </c>
      <c r="AE64" s="63"/>
      <c r="AF64" s="63"/>
      <c r="AG64" s="63"/>
      <c r="AH64" s="94" t="s">
        <v>90</v>
      </c>
      <c r="AI64" s="95" t="s">
        <v>137</v>
      </c>
      <c r="AJ64" s="96">
        <v>45364</v>
      </c>
    </row>
    <row r="65" spans="2:36" s="43" customFormat="1" ht="72" x14ac:dyDescent="0.3">
      <c r="B65" s="19" t="s">
        <v>74</v>
      </c>
      <c r="C65" s="63"/>
      <c r="D65" s="63"/>
      <c r="E65" s="63"/>
      <c r="F65" s="63"/>
      <c r="G65" s="63"/>
      <c r="H65" s="63"/>
      <c r="I65" s="63"/>
      <c r="J65" s="63" t="s">
        <v>109</v>
      </c>
      <c r="K65" s="63" t="s">
        <v>102</v>
      </c>
      <c r="L65" s="63" t="s">
        <v>42</v>
      </c>
      <c r="M65" s="63">
        <v>11.76</v>
      </c>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2:36" s="43" customFormat="1" ht="43.2" x14ac:dyDescent="0.3">
      <c r="B66" s="19" t="s">
        <v>74</v>
      </c>
      <c r="C66" s="63"/>
      <c r="D66" s="63"/>
      <c r="E66" s="63"/>
      <c r="F66" s="63"/>
      <c r="G66" s="63"/>
      <c r="H66" s="63"/>
      <c r="I66" s="63"/>
      <c r="J66" s="63" t="s">
        <v>92</v>
      </c>
      <c r="K66" s="63" t="s">
        <v>93</v>
      </c>
      <c r="L66" s="63" t="s">
        <v>64</v>
      </c>
      <c r="M66" s="63">
        <v>900</v>
      </c>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2:36" s="43" customFormat="1" ht="57.6" x14ac:dyDescent="0.3">
      <c r="B67" s="25" t="s">
        <v>74</v>
      </c>
      <c r="C67" s="66"/>
      <c r="D67" s="66"/>
      <c r="E67" s="66"/>
      <c r="F67" s="66"/>
      <c r="G67" s="66"/>
      <c r="H67" s="66"/>
      <c r="I67" s="66"/>
      <c r="J67" s="66" t="s">
        <v>104</v>
      </c>
      <c r="K67" s="66" t="s">
        <v>105</v>
      </c>
      <c r="L67" s="66" t="s">
        <v>65</v>
      </c>
      <c r="M67" s="66">
        <v>2</v>
      </c>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2:36" s="43" customFormat="1" ht="158.4" x14ac:dyDescent="0.3">
      <c r="B68" s="42" t="s">
        <v>75</v>
      </c>
      <c r="C68" s="63" t="s">
        <v>123</v>
      </c>
      <c r="D68" s="10" t="s">
        <v>100</v>
      </c>
      <c r="E68" s="38" t="s">
        <v>32</v>
      </c>
      <c r="F68" s="63" t="s">
        <v>152</v>
      </c>
      <c r="G68" s="10" t="s">
        <v>88</v>
      </c>
      <c r="H68" s="11" t="s">
        <v>33</v>
      </c>
      <c r="I68" s="11" t="s">
        <v>33</v>
      </c>
      <c r="J68" s="63" t="s">
        <v>43</v>
      </c>
      <c r="K68" s="63" t="s">
        <v>44</v>
      </c>
      <c r="L68" s="63" t="s">
        <v>45</v>
      </c>
      <c r="M68" s="63">
        <v>240</v>
      </c>
      <c r="N68" s="12" t="s">
        <v>36</v>
      </c>
      <c r="O68" s="63" t="s">
        <v>67</v>
      </c>
      <c r="P68" s="11" t="s">
        <v>38</v>
      </c>
      <c r="Q68" s="11" t="s">
        <v>39</v>
      </c>
      <c r="R68" s="11" t="s">
        <v>40</v>
      </c>
      <c r="S68" s="11" t="s">
        <v>77</v>
      </c>
      <c r="T68" s="71">
        <f>U68+U70</f>
        <v>897500</v>
      </c>
      <c r="U68" s="14">
        <f>V68+Y68</f>
        <v>425000</v>
      </c>
      <c r="V68" s="157">
        <v>250000</v>
      </c>
      <c r="W68" s="155"/>
      <c r="X68" s="155"/>
      <c r="Y68" s="157">
        <v>175000</v>
      </c>
      <c r="Z68" s="155"/>
      <c r="AA68" s="155"/>
      <c r="AB68" s="157">
        <v>75000</v>
      </c>
      <c r="AC68" s="11" t="s">
        <v>41</v>
      </c>
      <c r="AD68" s="15">
        <f>U68</f>
        <v>425000</v>
      </c>
      <c r="AE68" s="63"/>
      <c r="AF68" s="63"/>
      <c r="AG68" s="63"/>
      <c r="AH68" s="63" t="s">
        <v>99</v>
      </c>
      <c r="AI68" s="97" t="s">
        <v>90</v>
      </c>
      <c r="AJ68" s="79">
        <v>45308</v>
      </c>
    </row>
    <row r="69" spans="2:36" s="43" customFormat="1" ht="15.6" x14ac:dyDescent="0.3">
      <c r="B69" s="19" t="s">
        <v>75</v>
      </c>
      <c r="C69" s="63"/>
      <c r="D69" s="66"/>
      <c r="E69" s="66"/>
      <c r="F69" s="66"/>
      <c r="G69" s="66"/>
      <c r="H69" s="66"/>
      <c r="I69" s="66"/>
      <c r="J69" s="66" t="s">
        <v>47</v>
      </c>
      <c r="K69" s="66" t="s">
        <v>48</v>
      </c>
      <c r="L69" s="66" t="s">
        <v>46</v>
      </c>
      <c r="M69" s="66">
        <v>2</v>
      </c>
      <c r="N69" s="66"/>
      <c r="O69" s="66"/>
      <c r="P69" s="63"/>
      <c r="Q69" s="63"/>
      <c r="R69" s="63"/>
      <c r="S69" s="63"/>
      <c r="T69" s="63"/>
      <c r="U69" s="66"/>
      <c r="V69" s="66"/>
      <c r="W69" s="66"/>
      <c r="X69" s="66"/>
      <c r="Y69" s="66"/>
      <c r="Z69" s="66"/>
      <c r="AA69" s="66"/>
      <c r="AB69" s="66"/>
      <c r="AC69" s="66"/>
      <c r="AD69" s="66"/>
      <c r="AE69" s="66"/>
      <c r="AF69" s="66"/>
      <c r="AG69" s="66"/>
      <c r="AH69" s="63"/>
      <c r="AI69" s="63"/>
      <c r="AJ69" s="63"/>
    </row>
    <row r="70" spans="2:36" s="43" customFormat="1" ht="158.4" x14ac:dyDescent="0.3">
      <c r="B70" s="19" t="s">
        <v>75</v>
      </c>
      <c r="C70" s="63"/>
      <c r="D70" s="10" t="s">
        <v>100</v>
      </c>
      <c r="E70" s="38" t="s">
        <v>32</v>
      </c>
      <c r="F70" s="63" t="s">
        <v>153</v>
      </c>
      <c r="G70" s="10" t="s">
        <v>88</v>
      </c>
      <c r="H70" s="11" t="s">
        <v>33</v>
      </c>
      <c r="I70" s="11" t="s">
        <v>33</v>
      </c>
      <c r="J70" s="63" t="s">
        <v>34</v>
      </c>
      <c r="K70" s="63" t="s">
        <v>35</v>
      </c>
      <c r="L70" s="63" t="s">
        <v>62</v>
      </c>
      <c r="M70" s="63">
        <v>22</v>
      </c>
      <c r="N70" s="12" t="s">
        <v>36</v>
      </c>
      <c r="O70" s="63" t="s">
        <v>37</v>
      </c>
      <c r="P70" s="63"/>
      <c r="Q70" s="63"/>
      <c r="R70" s="63"/>
      <c r="S70" s="63"/>
      <c r="T70" s="63"/>
      <c r="U70" s="14">
        <f>V70+Y70</f>
        <v>472500</v>
      </c>
      <c r="V70" s="15">
        <v>315000</v>
      </c>
      <c r="W70" s="16"/>
      <c r="X70" s="16"/>
      <c r="Y70" s="15">
        <v>157500</v>
      </c>
      <c r="Z70" s="16"/>
      <c r="AA70" s="16"/>
      <c r="AB70" s="15">
        <v>157500</v>
      </c>
      <c r="AC70" s="11" t="s">
        <v>41</v>
      </c>
      <c r="AD70" s="63">
        <f>U70</f>
        <v>472500</v>
      </c>
      <c r="AE70" s="63"/>
      <c r="AF70" s="63"/>
      <c r="AG70" s="63"/>
      <c r="AH70" s="63"/>
      <c r="AI70" s="63"/>
      <c r="AJ70" s="63"/>
    </row>
    <row r="71" spans="2:36" s="43" customFormat="1" ht="72" x14ac:dyDescent="0.3">
      <c r="B71" s="19" t="s">
        <v>75</v>
      </c>
      <c r="C71" s="63"/>
      <c r="D71" s="63"/>
      <c r="E71" s="63"/>
      <c r="F71" s="63"/>
      <c r="G71" s="63"/>
      <c r="H71" s="63"/>
      <c r="I71" s="63"/>
      <c r="J71" s="63" t="s">
        <v>109</v>
      </c>
      <c r="K71" s="63" t="s">
        <v>102</v>
      </c>
      <c r="L71" s="63" t="s">
        <v>42</v>
      </c>
      <c r="M71" s="63">
        <v>14.97</v>
      </c>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2:36" s="1" customFormat="1" ht="43.2" x14ac:dyDescent="0.3">
      <c r="B72" s="19" t="s">
        <v>75</v>
      </c>
      <c r="C72" s="3"/>
      <c r="D72" s="3"/>
      <c r="E72" s="3"/>
      <c r="F72" s="3"/>
      <c r="G72" s="3"/>
      <c r="H72" s="3"/>
      <c r="I72" s="3"/>
      <c r="J72" s="63" t="s">
        <v>43</v>
      </c>
      <c r="K72" s="63" t="s">
        <v>44</v>
      </c>
      <c r="L72" s="63" t="s">
        <v>45</v>
      </c>
      <c r="M72" s="63">
        <v>22</v>
      </c>
      <c r="N72" s="3"/>
      <c r="O72" s="3"/>
      <c r="P72" s="3"/>
      <c r="Q72" s="3"/>
      <c r="R72" s="3"/>
      <c r="S72" s="3"/>
      <c r="T72" s="3"/>
      <c r="U72" s="3"/>
      <c r="V72" s="3"/>
      <c r="W72" s="3"/>
      <c r="X72" s="3"/>
      <c r="Y72" s="3"/>
      <c r="Z72" s="3"/>
      <c r="AA72" s="3"/>
      <c r="AB72" s="3"/>
      <c r="AC72" s="3"/>
      <c r="AD72" s="3"/>
      <c r="AE72" s="3"/>
      <c r="AF72" s="3"/>
      <c r="AG72" s="3"/>
      <c r="AH72" s="3"/>
      <c r="AI72" s="3"/>
      <c r="AJ72" s="3"/>
    </row>
    <row r="73" spans="2:36" s="1" customFormat="1" ht="43.2" x14ac:dyDescent="0.3">
      <c r="B73" s="19" t="s">
        <v>75</v>
      </c>
      <c r="C73" s="3"/>
      <c r="D73" s="3"/>
      <c r="E73" s="3"/>
      <c r="F73" s="3"/>
      <c r="G73" s="3"/>
      <c r="H73" s="3"/>
      <c r="I73" s="3"/>
      <c r="J73" s="63" t="s">
        <v>92</v>
      </c>
      <c r="K73" s="63" t="s">
        <v>93</v>
      </c>
      <c r="L73" s="63" t="s">
        <v>64</v>
      </c>
      <c r="M73" s="63">
        <v>22</v>
      </c>
      <c r="N73" s="3"/>
      <c r="O73" s="3"/>
      <c r="P73" s="3"/>
      <c r="Q73" s="3"/>
      <c r="R73" s="3"/>
      <c r="S73" s="3"/>
      <c r="T73" s="3"/>
      <c r="U73" s="3"/>
      <c r="V73" s="3"/>
      <c r="W73" s="3"/>
      <c r="X73" s="3"/>
      <c r="Y73" s="3"/>
      <c r="Z73" s="3"/>
      <c r="AA73" s="3"/>
      <c r="AB73" s="3"/>
      <c r="AC73" s="3"/>
      <c r="AD73" s="3"/>
      <c r="AE73" s="3"/>
      <c r="AF73" s="3"/>
      <c r="AG73" s="3"/>
      <c r="AH73" s="3"/>
      <c r="AI73" s="3"/>
      <c r="AJ73" s="3"/>
    </row>
    <row r="74" spans="2:36" s="1" customFormat="1" ht="57.6" x14ac:dyDescent="0.3">
      <c r="B74" s="19" t="s">
        <v>75</v>
      </c>
      <c r="C74" s="3"/>
      <c r="D74" s="3"/>
      <c r="E74" s="3"/>
      <c r="F74" s="3"/>
      <c r="G74" s="3"/>
      <c r="H74" s="3"/>
      <c r="I74" s="3"/>
      <c r="J74" s="3" t="s">
        <v>104</v>
      </c>
      <c r="K74" s="63" t="s">
        <v>105</v>
      </c>
      <c r="L74" s="63" t="s">
        <v>65</v>
      </c>
      <c r="M74" s="63">
        <v>1</v>
      </c>
      <c r="N74" s="3"/>
      <c r="O74" s="3"/>
      <c r="P74" s="3"/>
      <c r="Q74" s="3"/>
      <c r="R74" s="3"/>
      <c r="S74" s="3"/>
      <c r="T74" s="3"/>
      <c r="U74" s="3"/>
      <c r="V74" s="3"/>
      <c r="W74" s="3"/>
      <c r="X74" s="3"/>
      <c r="Y74" s="3"/>
      <c r="Z74" s="3"/>
      <c r="AA74" s="3"/>
      <c r="AB74" s="3"/>
      <c r="AC74" s="3"/>
      <c r="AD74" s="3"/>
      <c r="AE74" s="3"/>
      <c r="AF74" s="3"/>
      <c r="AG74" s="3"/>
      <c r="AH74" s="3"/>
      <c r="AI74" s="3"/>
      <c r="AJ74" s="3"/>
    </row>
    <row r="75" spans="2:36" s="1" customFormat="1" ht="15.6" x14ac:dyDescent="0.3">
      <c r="B75" s="25" t="s">
        <v>75</v>
      </c>
      <c r="C75" s="4"/>
      <c r="D75" s="4"/>
      <c r="E75" s="4"/>
      <c r="F75" s="4"/>
      <c r="G75" s="4"/>
      <c r="H75" s="4"/>
      <c r="I75" s="4"/>
      <c r="J75" s="4" t="s">
        <v>47</v>
      </c>
      <c r="K75" s="66" t="s">
        <v>48</v>
      </c>
      <c r="L75" s="66" t="s">
        <v>46</v>
      </c>
      <c r="M75" s="66">
        <v>2</v>
      </c>
      <c r="N75" s="4"/>
      <c r="O75" s="4"/>
      <c r="P75" s="4"/>
      <c r="Q75" s="4"/>
      <c r="R75" s="4"/>
      <c r="S75" s="4"/>
      <c r="T75" s="4"/>
      <c r="U75" s="4"/>
      <c r="V75" s="4"/>
      <c r="W75" s="4"/>
      <c r="X75" s="4"/>
      <c r="Y75" s="4"/>
      <c r="Z75" s="4"/>
      <c r="AA75" s="4"/>
      <c r="AB75" s="4"/>
      <c r="AC75" s="4"/>
      <c r="AD75" s="4"/>
      <c r="AE75" s="4"/>
      <c r="AF75" s="4"/>
      <c r="AG75" s="4"/>
      <c r="AH75" s="4"/>
      <c r="AI75" s="4"/>
      <c r="AJ75" s="4"/>
    </row>
    <row r="76" spans="2:36" ht="158.4" x14ac:dyDescent="0.3">
      <c r="B76" s="74" t="s">
        <v>76</v>
      </c>
      <c r="C76" s="63" t="s">
        <v>124</v>
      </c>
      <c r="D76" s="10" t="s">
        <v>100</v>
      </c>
      <c r="E76" s="38" t="s">
        <v>32</v>
      </c>
      <c r="F76" s="63" t="s">
        <v>125</v>
      </c>
      <c r="G76" s="10" t="s">
        <v>88</v>
      </c>
      <c r="H76" s="10" t="s">
        <v>33</v>
      </c>
      <c r="I76" s="10" t="s">
        <v>33</v>
      </c>
      <c r="J76" s="21" t="s">
        <v>103</v>
      </c>
      <c r="K76" s="21" t="s">
        <v>55</v>
      </c>
      <c r="L76" s="21" t="s">
        <v>62</v>
      </c>
      <c r="M76" s="63">
        <v>217</v>
      </c>
      <c r="N76" s="8" t="s">
        <v>36</v>
      </c>
      <c r="O76" s="63" t="s">
        <v>51</v>
      </c>
      <c r="P76" s="10" t="s">
        <v>38</v>
      </c>
      <c r="Q76" s="10" t="s">
        <v>39</v>
      </c>
      <c r="R76" s="10" t="s">
        <v>40</v>
      </c>
      <c r="S76" s="10" t="s">
        <v>77</v>
      </c>
      <c r="T76" s="71">
        <f>U76</f>
        <v>1632000</v>
      </c>
      <c r="U76" s="14">
        <f>V76+Y76</f>
        <v>1632000</v>
      </c>
      <c r="V76" s="15">
        <v>960000</v>
      </c>
      <c r="W76" s="16"/>
      <c r="X76" s="16"/>
      <c r="Y76" s="15">
        <v>672000</v>
      </c>
      <c r="Z76" s="16"/>
      <c r="AA76" s="16"/>
      <c r="AB76" s="15">
        <v>288000</v>
      </c>
      <c r="AC76" s="11" t="s">
        <v>41</v>
      </c>
      <c r="AD76" s="15">
        <f>U76</f>
        <v>1632000</v>
      </c>
      <c r="AE76" s="47"/>
      <c r="AF76" s="47"/>
      <c r="AG76" s="47"/>
      <c r="AH76" s="64" t="s">
        <v>126</v>
      </c>
      <c r="AI76" s="64" t="s">
        <v>127</v>
      </c>
      <c r="AJ76" s="143">
        <v>45644</v>
      </c>
    </row>
    <row r="77" spans="2:36" ht="43.2" x14ac:dyDescent="0.3">
      <c r="B77" s="19" t="s">
        <v>76</v>
      </c>
      <c r="C77" s="63"/>
      <c r="D77" s="63"/>
      <c r="E77" s="63"/>
      <c r="F77" s="63"/>
      <c r="G77" s="63"/>
      <c r="H77" s="63"/>
      <c r="I77" s="63"/>
      <c r="J77" s="63" t="s">
        <v>106</v>
      </c>
      <c r="K77" s="63" t="s">
        <v>56</v>
      </c>
      <c r="L77" s="63" t="s">
        <v>64</v>
      </c>
      <c r="M77" s="63">
        <v>223</v>
      </c>
      <c r="N77" s="63"/>
      <c r="O77" s="63"/>
      <c r="P77" s="63"/>
      <c r="Q77" s="63"/>
      <c r="R77" s="63"/>
      <c r="S77" s="63"/>
      <c r="T77" s="47"/>
      <c r="U77" s="47"/>
      <c r="V77" s="47"/>
      <c r="W77" s="47"/>
      <c r="X77" s="47"/>
      <c r="Y77" s="47"/>
      <c r="Z77" s="47"/>
      <c r="AA77" s="47"/>
      <c r="AB77" s="47"/>
      <c r="AC77" s="47"/>
      <c r="AD77" s="47"/>
      <c r="AE77" s="47"/>
      <c r="AF77" s="47"/>
      <c r="AG77" s="47"/>
      <c r="AH77" s="64"/>
      <c r="AI77" s="64"/>
      <c r="AJ77" s="47"/>
    </row>
    <row r="78" spans="2:36" ht="28.8" x14ac:dyDescent="0.3">
      <c r="B78" s="25" t="s">
        <v>76</v>
      </c>
      <c r="C78" s="66"/>
      <c r="D78" s="66"/>
      <c r="E78" s="66"/>
      <c r="F78" s="66"/>
      <c r="G78" s="66"/>
      <c r="H78" s="66"/>
      <c r="I78" s="66"/>
      <c r="J78" s="66" t="s">
        <v>107</v>
      </c>
      <c r="K78" s="66" t="s">
        <v>57</v>
      </c>
      <c r="L78" s="66" t="s">
        <v>65</v>
      </c>
      <c r="M78" s="66">
        <v>25</v>
      </c>
      <c r="N78" s="66"/>
      <c r="O78" s="66"/>
      <c r="P78" s="66"/>
      <c r="Q78" s="66"/>
      <c r="R78" s="66"/>
      <c r="S78" s="66"/>
      <c r="T78" s="51"/>
      <c r="U78" s="51"/>
      <c r="V78" s="51"/>
      <c r="W78" s="51"/>
      <c r="X78" s="51"/>
      <c r="Y78" s="51"/>
      <c r="Z78" s="51"/>
      <c r="AA78" s="51"/>
      <c r="AB78" s="51"/>
      <c r="AC78" s="51"/>
      <c r="AD78" s="51"/>
      <c r="AE78" s="51"/>
      <c r="AF78" s="51"/>
      <c r="AG78" s="51"/>
      <c r="AH78" s="75"/>
      <c r="AI78" s="75"/>
      <c r="AJ78" s="51"/>
    </row>
    <row r="79" spans="2:36" ht="135.75" customHeight="1" x14ac:dyDescent="0.3">
      <c r="B79" s="67" t="s">
        <v>128</v>
      </c>
      <c r="C79" s="63" t="s">
        <v>129</v>
      </c>
      <c r="D79" s="10" t="s">
        <v>100</v>
      </c>
      <c r="E79" s="38" t="s">
        <v>32</v>
      </c>
      <c r="F79" s="63" t="s">
        <v>154</v>
      </c>
      <c r="G79" s="10" t="s">
        <v>88</v>
      </c>
      <c r="H79" s="10" t="s">
        <v>33</v>
      </c>
      <c r="I79" s="10" t="s">
        <v>33</v>
      </c>
      <c r="J79" s="63" t="s">
        <v>34</v>
      </c>
      <c r="K79" s="63" t="s">
        <v>35</v>
      </c>
      <c r="L79" s="63" t="s">
        <v>62</v>
      </c>
      <c r="M79" s="63">
        <v>393</v>
      </c>
      <c r="N79" s="8" t="s">
        <v>36</v>
      </c>
      <c r="O79" s="63" t="s">
        <v>37</v>
      </c>
      <c r="P79" s="10" t="s">
        <v>38</v>
      </c>
      <c r="Q79" s="10" t="s">
        <v>39</v>
      </c>
      <c r="R79" s="10" t="s">
        <v>40</v>
      </c>
      <c r="S79" s="10" t="s">
        <v>77</v>
      </c>
      <c r="T79" s="76">
        <f>U79</f>
        <v>1096950</v>
      </c>
      <c r="U79" s="22">
        <f>V79+Y79</f>
        <v>1096950</v>
      </c>
      <c r="V79" s="15">
        <v>731300</v>
      </c>
      <c r="W79" s="16"/>
      <c r="X79" s="16"/>
      <c r="Y79" s="15">
        <v>365650</v>
      </c>
      <c r="Z79" s="16"/>
      <c r="AA79" s="16"/>
      <c r="AB79" s="15">
        <v>365650</v>
      </c>
      <c r="AC79" s="11" t="s">
        <v>41</v>
      </c>
      <c r="AD79" s="15">
        <f>U79</f>
        <v>1096950</v>
      </c>
      <c r="AE79" s="47"/>
      <c r="AF79" s="47"/>
      <c r="AG79" s="47"/>
      <c r="AH79" s="64" t="s">
        <v>126</v>
      </c>
      <c r="AI79" s="64" t="s">
        <v>127</v>
      </c>
      <c r="AJ79" s="143">
        <v>45644</v>
      </c>
    </row>
    <row r="80" spans="2:36" ht="67.5" customHeight="1" x14ac:dyDescent="0.3">
      <c r="B80" s="19" t="s">
        <v>128</v>
      </c>
      <c r="C80" s="63"/>
      <c r="D80" s="63"/>
      <c r="E80" s="63"/>
      <c r="F80" s="63"/>
      <c r="G80" s="63"/>
      <c r="H80" s="63"/>
      <c r="I80" s="63"/>
      <c r="J80" s="63" t="s">
        <v>109</v>
      </c>
      <c r="K80" s="63" t="s">
        <v>102</v>
      </c>
      <c r="L80" s="63" t="s">
        <v>42</v>
      </c>
      <c r="M80" s="63">
        <v>14.97</v>
      </c>
      <c r="N80" s="63"/>
      <c r="O80" s="63"/>
      <c r="P80" s="63"/>
      <c r="Q80" s="63"/>
      <c r="R80" s="63"/>
      <c r="S80" s="63"/>
      <c r="T80" s="47"/>
      <c r="U80" s="47"/>
      <c r="V80" s="47"/>
      <c r="W80" s="47"/>
      <c r="X80" s="47"/>
      <c r="Y80" s="47"/>
      <c r="Z80" s="47"/>
      <c r="AA80" s="47"/>
      <c r="AB80" s="47"/>
      <c r="AC80" s="47"/>
      <c r="AD80" s="47"/>
      <c r="AE80" s="47"/>
      <c r="AF80" s="47"/>
      <c r="AG80" s="47"/>
      <c r="AH80" s="64"/>
      <c r="AI80" s="64"/>
      <c r="AJ80" s="47"/>
    </row>
    <row r="81" spans="1:36" ht="36" customHeight="1" x14ac:dyDescent="0.3">
      <c r="B81" s="19" t="s">
        <v>128</v>
      </c>
      <c r="C81" s="63"/>
      <c r="D81" s="63"/>
      <c r="E81" s="63"/>
      <c r="F81" s="63"/>
      <c r="G81" s="63"/>
      <c r="H81" s="63"/>
      <c r="I81" s="63"/>
      <c r="J81" s="63" t="s">
        <v>92</v>
      </c>
      <c r="K81" s="63" t="s">
        <v>93</v>
      </c>
      <c r="L81" s="63" t="s">
        <v>64</v>
      </c>
      <c r="M81" s="63">
        <v>393</v>
      </c>
      <c r="N81" s="63"/>
      <c r="O81" s="63"/>
      <c r="P81" s="63"/>
      <c r="Q81" s="63"/>
      <c r="R81" s="63"/>
      <c r="S81" s="63"/>
      <c r="T81" s="47"/>
      <c r="U81" s="47"/>
      <c r="V81" s="47"/>
      <c r="W81" s="47"/>
      <c r="X81" s="47"/>
      <c r="Y81" s="47"/>
      <c r="Z81" s="47"/>
      <c r="AA81" s="47"/>
      <c r="AB81" s="47"/>
      <c r="AC81" s="47"/>
      <c r="AD81" s="47"/>
      <c r="AE81" s="47"/>
      <c r="AF81" s="47"/>
      <c r="AG81" s="47"/>
      <c r="AH81" s="64"/>
      <c r="AI81" s="64"/>
      <c r="AJ81" s="47"/>
    </row>
    <row r="82" spans="1:36" ht="64.5" customHeight="1" x14ac:dyDescent="0.3">
      <c r="B82" s="25" t="s">
        <v>128</v>
      </c>
      <c r="C82" s="66"/>
      <c r="D82" s="66"/>
      <c r="E82" s="66"/>
      <c r="F82" s="66"/>
      <c r="G82" s="66"/>
      <c r="H82" s="66"/>
      <c r="I82" s="66"/>
      <c r="J82" s="4" t="s">
        <v>104</v>
      </c>
      <c r="K82" s="66" t="s">
        <v>105</v>
      </c>
      <c r="L82" s="66" t="s">
        <v>65</v>
      </c>
      <c r="M82" s="66">
        <v>1</v>
      </c>
      <c r="N82" s="66"/>
      <c r="O82" s="66"/>
      <c r="P82" s="66"/>
      <c r="Q82" s="66"/>
      <c r="R82" s="66"/>
      <c r="S82" s="66"/>
      <c r="T82" s="51"/>
      <c r="U82" s="51"/>
      <c r="V82" s="51"/>
      <c r="W82" s="51"/>
      <c r="X82" s="51"/>
      <c r="Y82" s="51"/>
      <c r="Z82" s="51"/>
      <c r="AA82" s="51"/>
      <c r="AB82" s="51"/>
      <c r="AC82" s="51"/>
      <c r="AD82" s="51"/>
      <c r="AE82" s="51"/>
      <c r="AF82" s="51"/>
      <c r="AG82" s="51"/>
      <c r="AH82" s="75"/>
      <c r="AI82" s="75"/>
      <c r="AJ82" s="51"/>
    </row>
    <row r="83" spans="1:36" ht="105" customHeight="1" x14ac:dyDescent="0.3">
      <c r="B83" s="74" t="s">
        <v>130</v>
      </c>
      <c r="C83" s="63" t="s">
        <v>131</v>
      </c>
      <c r="D83" s="10" t="s">
        <v>100</v>
      </c>
      <c r="E83" s="38" t="s">
        <v>32</v>
      </c>
      <c r="F83" s="63" t="s">
        <v>155</v>
      </c>
      <c r="G83" s="10" t="s">
        <v>88</v>
      </c>
      <c r="H83" s="10" t="s">
        <v>33</v>
      </c>
      <c r="I83" s="10" t="s">
        <v>33</v>
      </c>
      <c r="J83" s="21" t="s">
        <v>103</v>
      </c>
      <c r="K83" s="20" t="s">
        <v>55</v>
      </c>
      <c r="L83" s="21" t="s">
        <v>62</v>
      </c>
      <c r="M83" s="63">
        <v>123</v>
      </c>
      <c r="N83" s="8" t="s">
        <v>36</v>
      </c>
      <c r="O83" s="63" t="s">
        <v>67</v>
      </c>
      <c r="P83" s="10" t="s">
        <v>38</v>
      </c>
      <c r="Q83" s="10" t="s">
        <v>39</v>
      </c>
      <c r="R83" s="10" t="s">
        <v>40</v>
      </c>
      <c r="S83" s="10" t="s">
        <v>77</v>
      </c>
      <c r="T83" s="71">
        <f>U83</f>
        <v>231449.78</v>
      </c>
      <c r="U83" s="14">
        <f>V83+Y83</f>
        <v>231449.78</v>
      </c>
      <c r="V83" s="157">
        <v>136146.93</v>
      </c>
      <c r="W83" s="155"/>
      <c r="X83" s="155"/>
      <c r="Y83" s="157">
        <v>95302.85</v>
      </c>
      <c r="Z83" s="155"/>
      <c r="AA83" s="155"/>
      <c r="AB83" s="157">
        <v>68550.22</v>
      </c>
      <c r="AC83" s="11" t="s">
        <v>41</v>
      </c>
      <c r="AD83" s="15">
        <f>U83</f>
        <v>231449.78</v>
      </c>
      <c r="AE83" s="47"/>
      <c r="AF83" s="47"/>
      <c r="AG83" s="47"/>
      <c r="AH83" s="63" t="s">
        <v>167</v>
      </c>
      <c r="AI83" s="173" t="s">
        <v>168</v>
      </c>
      <c r="AJ83" s="47"/>
    </row>
    <row r="84" spans="1:36" ht="43.2" x14ac:dyDescent="0.3">
      <c r="B84" s="19" t="s">
        <v>130</v>
      </c>
      <c r="C84" s="63"/>
      <c r="D84" s="63"/>
      <c r="E84" s="63"/>
      <c r="F84" s="63"/>
      <c r="G84" s="63"/>
      <c r="H84" s="63"/>
      <c r="I84" s="63"/>
      <c r="J84" s="63" t="s">
        <v>106</v>
      </c>
      <c r="K84" s="63" t="s">
        <v>56</v>
      </c>
      <c r="L84" s="63" t="s">
        <v>64</v>
      </c>
      <c r="M84" s="63">
        <v>123</v>
      </c>
      <c r="N84" s="63"/>
      <c r="O84" s="63"/>
      <c r="P84" s="63"/>
      <c r="Q84" s="63"/>
      <c r="R84" s="63"/>
      <c r="S84" s="63"/>
      <c r="T84" s="47"/>
      <c r="U84" s="47"/>
      <c r="V84" s="47"/>
      <c r="W84" s="47"/>
      <c r="X84" s="47"/>
      <c r="Y84" s="47"/>
      <c r="Z84" s="47"/>
      <c r="AA84" s="47"/>
      <c r="AB84" s="47"/>
      <c r="AC84" s="47"/>
      <c r="AD84" s="47"/>
      <c r="AE84" s="47"/>
      <c r="AF84" s="47"/>
      <c r="AG84" s="47"/>
      <c r="AH84" s="64"/>
      <c r="AI84" s="64"/>
      <c r="AJ84" s="47"/>
    </row>
    <row r="85" spans="1:36" ht="28.8" x14ac:dyDescent="0.3">
      <c r="B85" s="25" t="s">
        <v>130</v>
      </c>
      <c r="C85" s="66"/>
      <c r="D85" s="66"/>
      <c r="E85" s="66"/>
      <c r="F85" s="66"/>
      <c r="G85" s="66"/>
      <c r="H85" s="66"/>
      <c r="I85" s="66"/>
      <c r="J85" s="66" t="s">
        <v>107</v>
      </c>
      <c r="K85" s="66" t="s">
        <v>57</v>
      </c>
      <c r="L85" s="66" t="s">
        <v>65</v>
      </c>
      <c r="M85" s="66">
        <v>20</v>
      </c>
      <c r="N85" s="66"/>
      <c r="O85" s="66"/>
      <c r="P85" s="66"/>
      <c r="Q85" s="66"/>
      <c r="R85" s="66"/>
      <c r="S85" s="66"/>
      <c r="T85" s="51"/>
      <c r="U85" s="51"/>
      <c r="V85" s="51"/>
      <c r="W85" s="51"/>
      <c r="X85" s="51"/>
      <c r="Y85" s="51"/>
      <c r="Z85" s="51"/>
      <c r="AA85" s="51"/>
      <c r="AB85" s="51"/>
      <c r="AC85" s="51"/>
      <c r="AD85" s="51"/>
      <c r="AE85" s="51"/>
      <c r="AF85" s="51"/>
      <c r="AG85" s="51"/>
      <c r="AH85" s="75"/>
      <c r="AI85" s="75"/>
      <c r="AJ85" s="51"/>
    </row>
    <row r="86" spans="1:36" s="43" customFormat="1" ht="115.5" customHeight="1" x14ac:dyDescent="0.3">
      <c r="B86" s="67" t="s">
        <v>156</v>
      </c>
      <c r="C86" s="63" t="s">
        <v>157</v>
      </c>
      <c r="D86" s="10" t="s">
        <v>100</v>
      </c>
      <c r="E86" s="38" t="s">
        <v>32</v>
      </c>
      <c r="F86" s="63" t="s">
        <v>158</v>
      </c>
      <c r="G86" s="10" t="s">
        <v>88</v>
      </c>
      <c r="H86" s="11" t="s">
        <v>33</v>
      </c>
      <c r="I86" s="11" t="s">
        <v>33</v>
      </c>
      <c r="J86" s="63" t="s">
        <v>43</v>
      </c>
      <c r="K86" s="63" t="s">
        <v>44</v>
      </c>
      <c r="L86" s="63" t="s">
        <v>45</v>
      </c>
      <c r="M86" s="63">
        <v>57</v>
      </c>
      <c r="N86" s="12" t="s">
        <v>36</v>
      </c>
      <c r="O86" s="63" t="s">
        <v>70</v>
      </c>
      <c r="P86" s="8" t="s">
        <v>38</v>
      </c>
      <c r="Q86" s="8" t="s">
        <v>39</v>
      </c>
      <c r="R86" s="8" t="s">
        <v>40</v>
      </c>
      <c r="S86" s="8" t="s">
        <v>77</v>
      </c>
      <c r="T86" s="71">
        <f>U86</f>
        <v>576300</v>
      </c>
      <c r="U86" s="135">
        <f>V86+Y86</f>
        <v>576300</v>
      </c>
      <c r="V86" s="136">
        <v>339000</v>
      </c>
      <c r="W86" s="135"/>
      <c r="X86" s="135"/>
      <c r="Y86" s="136">
        <v>237300</v>
      </c>
      <c r="Z86" s="135"/>
      <c r="AA86" s="135"/>
      <c r="AB86" s="136">
        <v>101700</v>
      </c>
      <c r="AC86" s="110" t="s">
        <v>41</v>
      </c>
      <c r="AD86" s="136">
        <f>U86</f>
        <v>576300</v>
      </c>
      <c r="AE86" s="63"/>
      <c r="AF86" s="63"/>
      <c r="AG86" s="63"/>
      <c r="AH86" s="98" t="s">
        <v>134</v>
      </c>
      <c r="AI86" s="98" t="s">
        <v>159</v>
      </c>
      <c r="AJ86" s="142">
        <v>45504</v>
      </c>
    </row>
    <row r="87" spans="1:36" s="43" customFormat="1" ht="15.6" x14ac:dyDescent="0.3">
      <c r="B87" s="25" t="s">
        <v>156</v>
      </c>
      <c r="C87" s="66"/>
      <c r="D87" s="66"/>
      <c r="E87" s="66"/>
      <c r="F87" s="66"/>
      <c r="G87" s="66"/>
      <c r="H87" s="66"/>
      <c r="I87" s="66"/>
      <c r="J87" s="66" t="s">
        <v>47</v>
      </c>
      <c r="K87" s="66" t="s">
        <v>48</v>
      </c>
      <c r="L87" s="66" t="s">
        <v>46</v>
      </c>
      <c r="M87" s="66">
        <v>3</v>
      </c>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s="1" customFormat="1" ht="158.4" x14ac:dyDescent="0.3">
      <c r="A88" s="161"/>
      <c r="B88" s="170" t="s">
        <v>164</v>
      </c>
      <c r="C88" s="165" t="s">
        <v>166</v>
      </c>
      <c r="D88" s="164" t="s">
        <v>87</v>
      </c>
      <c r="E88" s="10" t="s">
        <v>50</v>
      </c>
      <c r="F88" s="163" t="s">
        <v>165</v>
      </c>
      <c r="G88" s="162" t="s">
        <v>88</v>
      </c>
      <c r="H88" s="160" t="s">
        <v>33</v>
      </c>
      <c r="I88" s="160" t="s">
        <v>33</v>
      </c>
      <c r="J88" s="8" t="s">
        <v>89</v>
      </c>
      <c r="K88" s="12" t="s">
        <v>35</v>
      </c>
      <c r="L88" s="8" t="s">
        <v>62</v>
      </c>
      <c r="M88" s="159">
        <v>290</v>
      </c>
      <c r="N88" s="12" t="s">
        <v>36</v>
      </c>
      <c r="O88" s="44" t="s">
        <v>63</v>
      </c>
      <c r="P88" s="8" t="s">
        <v>38</v>
      </c>
      <c r="Q88" s="8" t="s">
        <v>39</v>
      </c>
      <c r="R88" s="8" t="s">
        <v>40</v>
      </c>
      <c r="S88" s="8" t="s">
        <v>77</v>
      </c>
      <c r="T88" s="93">
        <f>U88</f>
        <v>591060.42999999993</v>
      </c>
      <c r="U88" s="93">
        <f>V88+Y88</f>
        <v>591060.42999999993</v>
      </c>
      <c r="V88" s="93">
        <v>347682.61</v>
      </c>
      <c r="W88" s="93"/>
      <c r="X88" s="93"/>
      <c r="Y88" s="93">
        <v>243377.82</v>
      </c>
      <c r="Z88" s="93"/>
      <c r="AA88" s="93"/>
      <c r="AB88" s="93">
        <v>104304.79</v>
      </c>
      <c r="AC88" s="110" t="s">
        <v>41</v>
      </c>
      <c r="AD88" s="93">
        <f>U88</f>
        <v>591060.42999999993</v>
      </c>
      <c r="AE88" s="159"/>
      <c r="AF88" s="159"/>
      <c r="AG88" s="159"/>
      <c r="AH88" s="64" t="s">
        <v>115</v>
      </c>
      <c r="AI88" s="114" t="s">
        <v>163</v>
      </c>
      <c r="AJ88" s="159"/>
    </row>
    <row r="89" spans="1:36" s="1" customFormat="1" ht="43.2" x14ac:dyDescent="0.3">
      <c r="B89" s="171" t="s">
        <v>164</v>
      </c>
      <c r="C89" s="161"/>
      <c r="D89" s="161"/>
      <c r="E89" s="161"/>
      <c r="F89" s="161"/>
      <c r="G89" s="161"/>
      <c r="H89" s="161"/>
      <c r="J89" s="21" t="s">
        <v>91</v>
      </c>
      <c r="K89" s="20" t="s">
        <v>52</v>
      </c>
      <c r="L89" s="21" t="s">
        <v>45</v>
      </c>
      <c r="M89" s="3">
        <v>80</v>
      </c>
      <c r="N89" s="3"/>
      <c r="O89" s="3"/>
      <c r="P89" s="3"/>
      <c r="Q89" s="3"/>
      <c r="R89" s="3"/>
      <c r="S89" s="3"/>
      <c r="T89" s="3"/>
      <c r="U89" s="3"/>
      <c r="V89" s="166"/>
      <c r="W89" s="3"/>
      <c r="X89" s="3"/>
      <c r="Y89" s="3"/>
      <c r="Z89" s="3"/>
      <c r="AA89" s="3"/>
      <c r="AB89" s="3"/>
      <c r="AC89" s="3"/>
      <c r="AD89" s="3"/>
      <c r="AE89" s="3"/>
      <c r="AF89" s="3"/>
      <c r="AG89" s="3"/>
      <c r="AH89" s="3"/>
      <c r="AI89" s="3"/>
      <c r="AJ89" s="3"/>
    </row>
    <row r="90" spans="1:36" s="1" customFormat="1" ht="43.2" x14ac:dyDescent="0.3">
      <c r="A90" s="161"/>
      <c r="B90" s="172" t="s">
        <v>164</v>
      </c>
      <c r="C90" s="167"/>
      <c r="D90" s="167"/>
      <c r="E90" s="167"/>
      <c r="F90" s="167"/>
      <c r="G90" s="167"/>
      <c r="H90" s="167"/>
      <c r="I90" s="168"/>
      <c r="J90" s="27" t="s">
        <v>92</v>
      </c>
      <c r="K90" s="26" t="s">
        <v>93</v>
      </c>
      <c r="L90" s="26" t="s">
        <v>64</v>
      </c>
      <c r="M90" s="4">
        <v>290</v>
      </c>
      <c r="N90" s="4"/>
      <c r="O90" s="4"/>
      <c r="P90" s="4"/>
      <c r="Q90" s="4"/>
      <c r="R90" s="4"/>
      <c r="S90" s="4"/>
      <c r="T90" s="4"/>
      <c r="U90" s="4"/>
      <c r="V90" s="4"/>
      <c r="W90" s="4"/>
      <c r="X90" s="4"/>
      <c r="Y90" s="4"/>
      <c r="Z90" s="4"/>
      <c r="AA90" s="4"/>
      <c r="AB90" s="4"/>
      <c r="AC90" s="4"/>
      <c r="AD90" s="4"/>
      <c r="AE90" s="4"/>
      <c r="AF90" s="4"/>
      <c r="AG90" s="4"/>
      <c r="AH90" s="4"/>
      <c r="AI90" s="4"/>
      <c r="AJ90" s="4"/>
    </row>
    <row r="91" spans="1:36" s="1" customFormat="1" x14ac:dyDescent="0.3">
      <c r="V91" s="158"/>
    </row>
    <row r="92" spans="1:36" s="1" customFormat="1" x14ac:dyDescent="0.3"/>
    <row r="93" spans="1:36" s="1" customFormat="1" x14ac:dyDescent="0.3"/>
    <row r="94" spans="1:36" s="1" customFormat="1" x14ac:dyDescent="0.3"/>
  </sheetData>
  <autoFilter ref="A4:AL90" xr:uid="{00000000-0001-0000-0000-000000000000}"/>
  <mergeCells count="26">
    <mergeCell ref="AI2:AI3"/>
    <mergeCell ref="AJ2:AJ3"/>
    <mergeCell ref="B1:AI1"/>
    <mergeCell ref="B2:B3"/>
    <mergeCell ref="C2:C3"/>
    <mergeCell ref="D2:D3"/>
    <mergeCell ref="E2:E3"/>
    <mergeCell ref="F2:F3"/>
    <mergeCell ref="G2:G3"/>
    <mergeCell ref="H2:H3"/>
    <mergeCell ref="I2:I3"/>
    <mergeCell ref="J2:M2"/>
    <mergeCell ref="N2:N3"/>
    <mergeCell ref="O2:O3"/>
    <mergeCell ref="P2:P3"/>
    <mergeCell ref="Q2:Q3"/>
    <mergeCell ref="R2:R3"/>
    <mergeCell ref="S2:S3"/>
    <mergeCell ref="T2:T3"/>
    <mergeCell ref="U2:U3"/>
    <mergeCell ref="V2:AA2"/>
    <mergeCell ref="AB2:AB3"/>
    <mergeCell ref="AC2:AC3"/>
    <mergeCell ref="AD2:AF2"/>
    <mergeCell ref="AG2:AG3"/>
    <mergeCell ref="AH2:AH3"/>
  </mergeCells>
  <pageMargins left="0.25" right="0.25" top="0.75" bottom="0.75" header="0.3" footer="0.3"/>
  <pageSetup paperSize="8" scale="5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ŠMSM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Dovilė Kryžiokaitė</cp:lastModifiedBy>
  <cp:lastPrinted>2022-12-22T14:53:05Z</cp:lastPrinted>
  <dcterms:created xsi:type="dcterms:W3CDTF">2022-12-16T11:51:22Z</dcterms:created>
  <dcterms:modified xsi:type="dcterms:W3CDTF">2025-02-28T12:23:30Z</dcterms:modified>
</cp:coreProperties>
</file>