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9252\Desktop\2022 m. ITVP  2022 m. ITVP\Vilniaus reg\"/>
    </mc:Choice>
  </mc:AlternateContent>
  <bookViews>
    <workbookView xWindow="0" yWindow="0" windowWidth="13200" windowHeight="6270"/>
  </bookViews>
  <sheets>
    <sheet name="Lapas1" sheetId="1" r:id="rId1"/>
  </sheets>
  <definedNames>
    <definedName name="_xlnm._FilterDatabase" localSheetId="0" hidden="1">Lapas1!$A$46:$U$198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5" i="1" l="1"/>
  <c r="O165" i="1"/>
  <c r="O164" i="1"/>
  <c r="O163" i="1"/>
  <c r="O162" i="1"/>
  <c r="O159" i="1"/>
  <c r="O158" i="1"/>
  <c r="O151" i="1"/>
  <c r="O150" i="1"/>
  <c r="O145" i="1"/>
  <c r="O144" i="1"/>
  <c r="O152" i="1"/>
  <c r="O142" i="1"/>
  <c r="O149" i="1"/>
  <c r="O141" i="1"/>
  <c r="O148" i="1"/>
  <c r="O147" i="1"/>
  <c r="O173" i="1"/>
  <c r="O172" i="1"/>
  <c r="O171" i="1"/>
  <c r="O190" i="1"/>
  <c r="O189" i="1"/>
  <c r="O188" i="1"/>
  <c r="O186" i="1"/>
  <c r="O185" i="1"/>
  <c r="O184" i="1"/>
  <c r="O183" i="1"/>
  <c r="O182" i="1"/>
  <c r="O181" i="1"/>
  <c r="O180" i="1"/>
  <c r="O179" i="1"/>
  <c r="O178" i="1"/>
  <c r="O177" i="1"/>
  <c r="O176" i="1"/>
  <c r="O175" i="1"/>
  <c r="O174" i="1"/>
  <c r="O168" i="1"/>
  <c r="O104" i="1"/>
  <c r="O103" i="1"/>
  <c r="O102" i="1"/>
  <c r="O101" i="1"/>
  <c r="O99" i="1"/>
  <c r="O98" i="1"/>
  <c r="O97" i="1"/>
  <c r="O96" i="1"/>
  <c r="O100" i="1"/>
  <c r="O95" i="1"/>
  <c r="O94" i="1"/>
  <c r="O93" i="1"/>
  <c r="O92" i="1"/>
  <c r="O82" i="1"/>
  <c r="O143" i="1"/>
  <c r="O79" i="1"/>
  <c r="O167" i="1"/>
  <c r="O154" i="1"/>
  <c r="O146" i="1"/>
  <c r="O90" i="1"/>
  <c r="O89" i="1"/>
  <c r="O88" i="1"/>
  <c r="O86" i="1"/>
  <c r="O85" i="1"/>
  <c r="O84" i="1"/>
  <c r="O62" i="1"/>
  <c r="O60" i="1"/>
  <c r="O59" i="1"/>
  <c r="L192" i="1" l="1"/>
  <c r="L189" i="1"/>
  <c r="L188" i="1"/>
  <c r="L185" i="1"/>
  <c r="L186" i="1"/>
  <c r="L187" i="1"/>
  <c r="L184" i="1"/>
  <c r="L181" i="1"/>
  <c r="L182" i="1"/>
  <c r="L183" i="1"/>
  <c r="L180" i="1"/>
  <c r="L179" i="1"/>
  <c r="L178" i="1"/>
  <c r="L177" i="1"/>
  <c r="L176" i="1"/>
  <c r="L175" i="1"/>
  <c r="L174" i="1"/>
  <c r="L173" i="1"/>
  <c r="L172" i="1"/>
  <c r="L171" i="1"/>
  <c r="L170" i="1"/>
  <c r="L168" i="1"/>
  <c r="L167" i="1"/>
  <c r="L166" i="1"/>
  <c r="L165" i="1"/>
  <c r="L164" i="1"/>
  <c r="L163" i="1"/>
  <c r="L162" i="1"/>
  <c r="L161" i="1"/>
  <c r="L160" i="1"/>
  <c r="L159" i="1"/>
  <c r="L158" i="1"/>
  <c r="L157" i="1"/>
  <c r="L156" i="1"/>
  <c r="L154" i="1"/>
  <c r="L153" i="1"/>
  <c r="L152" i="1"/>
  <c r="L151" i="1"/>
  <c r="L150" i="1"/>
  <c r="L149" i="1"/>
  <c r="L148" i="1"/>
  <c r="L147" i="1"/>
  <c r="L146" i="1"/>
  <c r="L145" i="1"/>
  <c r="L144" i="1"/>
  <c r="L143" i="1"/>
  <c r="L142" i="1"/>
  <c r="L141" i="1"/>
  <c r="L79" i="1" l="1"/>
  <c r="L80" i="1"/>
  <c r="L81" i="1"/>
  <c r="L82" i="1"/>
  <c r="L83" i="1"/>
  <c r="L84" i="1"/>
  <c r="L85" i="1"/>
  <c r="L86" i="1"/>
  <c r="L87" i="1"/>
  <c r="L88" i="1"/>
  <c r="L89" i="1"/>
  <c r="L90" i="1"/>
  <c r="L91" i="1"/>
  <c r="L92" i="1"/>
  <c r="L93" i="1"/>
  <c r="L94" i="1"/>
  <c r="L95" i="1"/>
  <c r="L96" i="1"/>
  <c r="L97" i="1"/>
  <c r="L98" i="1"/>
  <c r="L99" i="1"/>
  <c r="L100" i="1"/>
  <c r="L101" i="1"/>
  <c r="L102" i="1"/>
  <c r="L103" i="1"/>
  <c r="L104" i="1"/>
  <c r="L78" i="1"/>
  <c r="O157" i="1" l="1"/>
  <c r="O156" i="1"/>
  <c r="O155" i="1"/>
  <c r="O153" i="1"/>
  <c r="O91" i="1"/>
</calcChain>
</file>

<file path=xl/sharedStrings.xml><?xml version="1.0" encoding="utf-8"?>
<sst xmlns="http://schemas.openxmlformats.org/spreadsheetml/2006/main" count="636" uniqueCount="517">
  <si>
    <t>Nr.</t>
  </si>
  <si>
    <t>Kodas</t>
  </si>
  <si>
    <t>Pavadinimas, mato vnt.</t>
  </si>
  <si>
    <t>Pasiekta  reikšmė</t>
  </si>
  <si>
    <t xml:space="preserve">Iš viso </t>
  </si>
  <si>
    <t>1.1.</t>
  </si>
  <si>
    <t>Stiprybės</t>
  </si>
  <si>
    <t>1.</t>
  </si>
  <si>
    <t>Silpnybės</t>
  </si>
  <si>
    <t>Galimybės</t>
  </si>
  <si>
    <t>Grėsmės</t>
  </si>
  <si>
    <t>(įrašomas programos pavadinimas)</t>
  </si>
  <si>
    <t xml:space="preserve"> ĮGYVENDINIMO ATASKAITA</t>
  </si>
  <si>
    <t>Priemonei / veiksmui įgyvendinti panaudotos lėšos   (Eur)</t>
  </si>
  <si>
    <t>Planuojamos skirti veiksmo vykdytojo  ir partnerio (-ių) lėšos</t>
  </si>
  <si>
    <t>Išmokėtos veiksmo vykdytojo  ir partnerio (-ių) lėšos</t>
  </si>
  <si>
    <t>Planuojamas skirti finansavimas (iš valstybės biudžeto, ES fondų ir kitos tarptautinės finansinės paramos lėšų)</t>
  </si>
  <si>
    <t>Išmokėtas finansavimas (iš valstybės biudžeto, ES fondų ir kitos tarptautinės finansinės paramos lėšų)</t>
  </si>
  <si>
    <t>Tikslo / uždavinio / priemonės / veiksmo pavadinimai*</t>
  </si>
  <si>
    <t>1 lentelė. Programos SSGG lentelėje nurodytų veiksnių pokyčių įvertinimas</t>
  </si>
  <si>
    <t>*Jeigu pildant lentelę yra reikalingos papildomos eilutės (pvz., kai programoje yra daugiau, nei pateikta formoje, tikslų, uždavinių, priemonių ir (ar) veiksmų), jas įterpkite. Jeigu pildant lentelę paaiškėja, kad formoje yra perteklinių eilučių (pvz., kai  programoje yra mažiau, nei pateikta formoje, tikslų, uždavinių, priemonių ir (ar) veiksmų  arba programoje nėra nustatyta veiksmų, kuriais įgyvendinama programos priemonė), jas ištrinkite. Lentelėje pateikta informacija apie programos tikslų, uždavinių, priemonių ir veiksmų numerius, pavadinimus turi sutapti su programoje nurodytu atitinkamo tikslo, uždavinio, priemonės, veiksmo numeriu ir pavadinimu.</t>
  </si>
  <si>
    <t>Programos įgyvendinimo rodikliai**</t>
  </si>
  <si>
    <t>2 lentelė. Programos įgyvendinimo pažanga nuo programos įgyvendinimo pradžios</t>
  </si>
  <si>
    <t>Programos įgyvendinimo veiksmai</t>
  </si>
  <si>
    <t>Programoje suplanuota veiksmo pradžia</t>
  </si>
  <si>
    <t>Programoje suplanuota veiksmo pabaiga</t>
  </si>
  <si>
    <t>****Pateikiama informacija apie programoje nustatytus veiksmus, nurodant veiksmo įgyvendinimo būklę, pvz.: rengiama paraiška, pateikta paraiška, pasirašyta projekto sutartis, įgyvendinamas projektas, baigtas įgyvendinti, nuspręsta neteikti paraiškos, nuspręsta nefinansuoti projekto, nutraukta projekto sutartis ar kt.</t>
  </si>
  <si>
    <t>Papildoma informacija, paaiškinimai</t>
  </si>
  <si>
    <t>Suplanuota 2023 m. pasiekti  reikšmė***</t>
  </si>
  <si>
    <t xml:space="preserve">Suplanuota iki ataskaitinių metų pabaigos pasiekti reikšmė**** </t>
  </si>
  <si>
    <t>Veiksmo įgyvendinimo būklė*****</t>
  </si>
  <si>
    <t>Veiksmą atitinkančio projekto Nr.******</t>
  </si>
  <si>
    <t>Priemonei / veiksmui įgyvendinti programoje numatytas lėšų poreikis (Eur)</t>
  </si>
  <si>
    <t>Integruotų teritorijų vystymo programų 
rengimo ir įgyvendinimo gairių 4 priedas</t>
  </si>
  <si>
    <t xml:space="preserve">** Jeigu pildant lentelę yra reikalingos papildomos eilutės (pvz., kai programoje yra daugiau, nei pateikta formoje, efekto, rezultato ir (ar) produkto vertinimo kriterijų), jas įterpkite. Jeigu pildant lentelę paaiškėja, kad formoje yra perteklinių eilučių (pvz., kai  programoje yra mažiau, nei pateikta formoje, efekto, rezultato ir (ar) produkto vertinimo kriterijų), jas ištrinkite. </t>
  </si>
  <si>
    <t>*** Lentelėje pateikiama informacija apie siekiamas programos tikslo (-ų), uždavinio (-ių) ar priemonės (-ių) vertinimo kriterijų reikšmes turi sutapti su programos dalies ,,Programos įgyvendinimo teritorijos vystymo tikslai, uždaviniai ir priemonės“ lentelėse pateikta informacija apie kriterijų siekiamas reikšmes 2023 m. Lentelėje pateikiama informacija apie siekiamus veiksmo produkto vertinimo kriterijus  ir reikšmes turi atitikti  veiksmą atitinkančio projekto sutartyje numatytas pasiekti produkto vertinimo kriterijų  (rodiklių) reikšmes. Jeigu veiksmą atitinkančio projekto sutartis nėra sudaryta arba sudarytoje projekto sutartyje nenustatyta siekti produkto vertinimo kriterijaus, lentelėje įrašoma ,,nd“.</t>
  </si>
  <si>
    <t>**** Lentelėje pateikiama informacija apie iki ataskaitinio laikotarpio pabaigos siekiamas programos tikslo (-ų) ir uždavinio (-ių) vertinimo kriterijų  reikšmes; ši informacija turi sutapti su programos dalies ,,Programos įgyvendinimo teritorijos vystymo tikslai, uždaviniai ir priemonės“ lentelėse ,,Programos efekto ir rezultatų pasiekimo grafijas“ ir ,,Produktų sukūrimo grafijas (kaupiamuoju būdu)“ pateikta informacija.</t>
  </si>
  <si>
    <t>***** Jeigu veiksmą atitinkantį projektą numatyta finansuoti 2014–2020 metų Europos Sąjungos fondų investicijų veiksmų programos įgyvendinimo priemonių lėšomis, įrašomas projekto numeris, kuris projektui suteiktas pateikus įgyvendinančiajai institucijai paraišką dėl šio projekto finansavimo; kitu atveju (jeigu nurodyta paraiška nėra pateikta ir (ar) projektas nėra finansuojamas) įrašoma ,,nd“.</t>
  </si>
  <si>
    <t xml:space="preserve"> 1-R-1</t>
  </si>
  <si>
    <t xml:space="preserve">1.1-P-4 </t>
  </si>
  <si>
    <t>1.1-P-5</t>
  </si>
  <si>
    <t>1.1-P-6</t>
  </si>
  <si>
    <t>1.2.</t>
  </si>
  <si>
    <t>1-R-2</t>
  </si>
  <si>
    <t xml:space="preserve">1.2-P-1 </t>
  </si>
  <si>
    <t>1.2-P-2</t>
  </si>
  <si>
    <t>1.2-P-3</t>
  </si>
  <si>
    <t>1.2-P-4</t>
  </si>
  <si>
    <t>1.2-P-5</t>
  </si>
  <si>
    <t>1.1.1v</t>
  </si>
  <si>
    <t>1.1.4v</t>
  </si>
  <si>
    <t>1.1.3v</t>
  </si>
  <si>
    <t>1.1.2v</t>
  </si>
  <si>
    <t>1.2.1v</t>
  </si>
  <si>
    <t>1.2.3v</t>
  </si>
  <si>
    <t>1.2.4v</t>
  </si>
  <si>
    <t>1.2.5v</t>
  </si>
  <si>
    <t>1.2.6v</t>
  </si>
  <si>
    <t>1.2.7v</t>
  </si>
  <si>
    <t>1.2.8v</t>
  </si>
  <si>
    <t>1.2.9v</t>
  </si>
  <si>
    <t>1-E</t>
  </si>
  <si>
    <t>1.4.</t>
  </si>
  <si>
    <t>1.3.</t>
  </si>
  <si>
    <t>Veiksnių pokyčių vertinimas</t>
  </si>
  <si>
    <t>Veiksniai</t>
  </si>
  <si>
    <t>VILNIAUS REGIONO INTEGRUOTAOS TERITORIJOS VYSTYMO PROGRAMOS</t>
  </si>
  <si>
    <t xml:space="preserve">1. Daugeliui Vilniaus regione esančių savivaldybių (išskyrus Ukmergės rajono savivaldybę) būdingas santykinai žemas registruoto nedarbo lygis ir (ar) spartus registruoto nedarbo lygio mažėjimas </t>
  </si>
  <si>
    <t xml:space="preserve">2. Gyventojų skaičius (vertinant viso regiono mastu) santykinai stabilus </t>
  </si>
  <si>
    <t xml:space="preserve">3. Aukštas artimiausiose Vilniaus miesto prieigose esančių Vilniaus regiono dalių investicinis potencialas </t>
  </si>
  <si>
    <t>1. Maža materialinių investicijų apimtis ir nediversifikuota šių investicijų struktūra</t>
  </si>
  <si>
    <t>2. Dideli ekonominio aktyvumo netolygumai</t>
  </si>
  <si>
    <t>3. Žemas darbo jėgos aktyvumo lygis</t>
  </si>
  <si>
    <t>4. Gyventojų skaičiaus mažėjimas miestuose (išskyrus Vilniaus miestą)</t>
  </si>
  <si>
    <t>5. Aktyvi švytuoklinė migracija (lemia didelius CO2 išmetimus)</t>
  </si>
  <si>
    <t>6. Intensyvi ir dispersiška urbanizacija su Vilniaus miesto savivaldybe besiribojančiose teritorijose</t>
  </si>
  <si>
    <t>1. TEN-T koridorių ir europinių magistralių jungčių plėtra šalyje</t>
  </si>
  <si>
    <t>2.  Paslaugų vartotojų suminės perkamosios galios augimas (dėl gyventojų pajamų augimo ir į Lietuvą atvykstančių turistų srauto augimo)</t>
  </si>
  <si>
    <t>3. Mažesnės nekilnojamojo turto kainos skatins rinktis gyvenamąją vietą ne regiono centre (Vilniaus mieste), o aplinkinėse teritorijose esančiose urbanistiniuose centruose</t>
  </si>
  <si>
    <t>1. Vilniaus regiono ekonominį augimą sustabdys darbo jėgos trūkumas</t>
  </si>
  <si>
    <t>2. Aktyvus aukštas pajamas gaunančių Vilniaus miesto savivaldybės gyventojų persikėlimas į gretimas savivaldybes lems gentrifikacijos procesus ir pažeis ekologine prasme svarbias teritorijas</t>
  </si>
  <si>
    <r>
      <t xml:space="preserve">Tikslas: </t>
    </r>
    <r>
      <rPr>
        <sz val="9"/>
        <rFont val="Times New Roman"/>
        <family val="1"/>
        <charset val="186"/>
      </rPr>
      <t>Padidinti užimtųjų skaičių Vilniaus regione, skatinant naujų vietinių darbo vietų kūrimą tikslinėse ir susietose teritorijose</t>
    </r>
  </si>
  <si>
    <r>
      <t xml:space="preserve">Uždavinys: </t>
    </r>
    <r>
      <rPr>
        <sz val="9"/>
        <rFont val="Times New Roman"/>
        <family val="1"/>
        <charset val="186"/>
      </rPr>
      <t>pritraukti investicijas į Umergės, Švenčionių ir Šalčininkų rajonų savivaldybėse esančias tikslines ir susietas teritorijas</t>
    </r>
  </si>
  <si>
    <t>1.2-P-6</t>
  </si>
  <si>
    <t>1.2-P-7</t>
  </si>
  <si>
    <r>
      <t xml:space="preserve">Priemonė: </t>
    </r>
    <r>
      <rPr>
        <sz val="9"/>
        <rFont val="Times New Roman"/>
        <family val="1"/>
        <charset val="186"/>
      </rPr>
      <t>Viešųjų investicijų priemonės</t>
    </r>
  </si>
  <si>
    <r>
      <t xml:space="preserve">Veiksmas: </t>
    </r>
    <r>
      <rPr>
        <sz val="9"/>
        <color theme="1"/>
        <rFont val="Times New Roman"/>
        <family val="1"/>
        <charset val="186"/>
      </rPr>
      <t>Dieveniškių technologijų ir verslo mokyklos materialinės ir mokymo bazės atnaujinimas, pritaikant ją darbo jėgai perkvalifikuoti</t>
    </r>
  </si>
  <si>
    <t>1.2.2v</t>
  </si>
  <si>
    <r>
      <t xml:space="preserve">Veiksmas: </t>
    </r>
    <r>
      <rPr>
        <sz val="9"/>
        <rFont val="Times New Roman"/>
        <family val="1"/>
        <charset val="186"/>
      </rPr>
      <t xml:space="preserve">Elektrėnų miesto kraštovaizdžio sutvarkymas (planuojama atlikti kraštovaizdžio sprendinių korekciją Elektrėnų savivaldybės bendrajame plane, kurio pagrindu būtų suformuotas kraštovaizdis gamtinio karkaso teritorijoje, sutvarkant želdinius ir įrengiant mažos apimties viešąją infrastruktūrą, išlaikant susiformavusią ekosistemą). </t>
    </r>
  </si>
  <si>
    <r>
      <t>Veiksmas:</t>
    </r>
    <r>
      <rPr>
        <sz val="9"/>
        <rFont val="Times New Roman"/>
        <family val="1"/>
      </rPr>
      <t xml:space="preserve"> Elektrėnų marių pakrančių, paplūdimio ir daugiabučių namų kiemų sutvarkymas, šiose teritorijose įrengiant bendruomeninę, aktyvaus laisvalaikio infrastruktūrą (planuojama praplėsti miesto poilsio zoną prie vandens ir daugiabučių kiemų, įrengiant bendruomeninę aktyvaus laisvalaikio infrastruktūrą: sutvarkyti sporto ir vaikų žaidimo aikštynus, praplėsti miesto paplūdimio infrastruktūrą (įrengti automobilių stovėjimo aikšteles, mažosios architektūros formas, sutvarkyti želdynus ir kraštovaizdį).</t>
    </r>
  </si>
  <si>
    <r>
      <t xml:space="preserve">Veiksmas: </t>
    </r>
    <r>
      <rPr>
        <sz val="9"/>
        <rFont val="Times New Roman"/>
        <family val="1"/>
        <charset val="186"/>
      </rPr>
      <t>buvusio „Vaikų pasaulio“ (atrakcionų ir pramogų parko) konversija į viešąją rekreacinę teritoriją (didinant teritorijos patrauklumą investicijoms ir verslo plėtrai) Elektrėnų mieste (planuojama demontuoti buvusio atrakcionų parko įrenginius, nenaudojamus pastatus pritaikyti investicijoms ir verslo plėtrai, sutvarkytoje teritorijoje įrengti inžinerinius tinklus, sutvarkyti kraštovaizdį ir želdynus, suremontuoti esamus privažiavimus, įrengti automobilių stovėjimo aikšteles, įrengti krantinę su pontoniniu tiltu, įrengti mažosios architektūros elementus, apšvietimą).</t>
    </r>
  </si>
  <si>
    <r>
      <t xml:space="preserve">Veiksmas: </t>
    </r>
    <r>
      <rPr>
        <sz val="9"/>
        <rFont val="Times New Roman"/>
        <family val="1"/>
        <charset val="186"/>
      </rPr>
      <t>Abromiškių svirno pritaikymas muziejaus veiklai (projektu planuojama į rekonstruotą svirno pastatą perkelti Literatūros ir meno muziejų).</t>
    </r>
  </si>
  <si>
    <r>
      <t xml:space="preserve">Veiksmas: </t>
    </r>
    <r>
      <rPr>
        <sz val="9"/>
        <rFont val="Times New Roman"/>
        <family val="1"/>
        <charset val="186"/>
      </rPr>
      <t>Ukmergės miesto viešųjų erdvių infrastruktūros sutvarkymas, II etapas: Vilniaus gatvės skvero ir Ligoninės parko su prieigomis infrastruktūros įrengimas (bus tvarkomi Vilniaus g. skveras ir Ligoninės parkas su prieigomis. Tvarkant Vilniaus g. skverą – atnaujinta jo danga, sutvarkyta paminklo „Vilkmergė“ aplinka, atnaujinti šaligatviai, įrengtas apšvietimas, mažosios architektūros elementai, įrengiamas privažiavimas prie rekonstruojamos prekybinių paviljonų aikštelės. Ligoninės parke numatoma suformuoti reprezentacinę, rimties, ramaus poilsio ir aktyvaus laisvalaikio zonas – įrengiamas apšvietimas, mažoji architektūra, automobilių stovėjimo aikštelės, įrengiami ar rekonstruojami pėsčiųjų, dviračių takai, įrengiamas viešasis tualetas, suformuojami želdiniai ir kt.)</t>
    </r>
  </si>
  <si>
    <t>1.2.10v</t>
  </si>
  <si>
    <t>1.2.11v</t>
  </si>
  <si>
    <t>1.2.12v</t>
  </si>
  <si>
    <t>1.2.13v</t>
  </si>
  <si>
    <t>1.2.14v</t>
  </si>
  <si>
    <t>1.2.15v</t>
  </si>
  <si>
    <t>1.2.16v</t>
  </si>
  <si>
    <t>1.2.17v</t>
  </si>
  <si>
    <t>1.2.18v</t>
  </si>
  <si>
    <t>1.2.19v</t>
  </si>
  <si>
    <t>1.2.20v</t>
  </si>
  <si>
    <t>1.2.21v</t>
  </si>
  <si>
    <t>1.2.22v</t>
  </si>
  <si>
    <t>1.2.23v</t>
  </si>
  <si>
    <t>1.2.24v</t>
  </si>
  <si>
    <t>1.2.25v</t>
  </si>
  <si>
    <t>1.2.26v</t>
  </si>
  <si>
    <t>1.2.27v</t>
  </si>
  <si>
    <r>
      <t xml:space="preserve">Veiksmas: </t>
    </r>
    <r>
      <rPr>
        <sz val="9"/>
        <rFont val="Times New Roman"/>
        <family val="1"/>
        <charset val="186"/>
      </rPr>
      <t>Ukmergės miesto piliakalnio teritorijos su prieigomis sutvarkymas (Projekto metu bus įrengtas takas į piliakalnį, laiptai į Vytauto gatvę, sutvarkyta palei piliakalnį tekančio Vilkmergėlės upelio pakrantė, įrengtas laiptas per upelį, suformuota vieta skulptūrų parkui palei kairįjį krantą, įrengtas piliakalnio ir jo prieigų apšvietimas, sutvarkyti želdiniai, mažoji architektūra).</t>
    </r>
  </si>
  <si>
    <r>
      <t xml:space="preserve">Veiksmas: </t>
    </r>
    <r>
      <rPr>
        <sz val="9"/>
        <rFont val="Times New Roman"/>
        <family val="1"/>
        <charset val="186"/>
      </rPr>
      <t>Ukmergės miesto Šventosios upės pakrantės sutvarkymas (Šventosios upės pakrantėje bus sukurta bendruomeninė erdvė, pritaikyta pasyviam ir aktyviam laisvalaikiui praleisti. Numatomos pagrindinės veiklos: tako, apšvietimo, mažosios architektūros elementų, įrengimas).</t>
    </r>
  </si>
  <si>
    <r>
      <t xml:space="preserve">Veiksmas: </t>
    </r>
    <r>
      <rPr>
        <sz val="9"/>
        <rFont val="Times New Roman"/>
        <family val="1"/>
        <charset val="186"/>
      </rPr>
      <t>Tolerancijos centro įkūrimas, rekonstruojant buvusios Ukmergės dailės mokyklos pastatą (planuojama atlikti nenaudojamo buvusios Ukmergės dailės mokyklos pastato (Vasario 16-osios g. 11) konversiją, įkuriant daugiafunkcę kultūrinę, edukacinę ir renginių ir bendruomeninės veiklos erdvę – Tolerancijos centrą).</t>
    </r>
  </si>
  <si>
    <r>
      <t xml:space="preserve">Veiksmas: </t>
    </r>
    <r>
      <rPr>
        <sz val="9"/>
        <rFont val="Times New Roman"/>
        <family val="1"/>
        <charset val="186"/>
      </rPr>
      <t xml:space="preserve">poilsio ir rekreacijos zonos prie Lentvario (Graužio) ežero sukūrimas (projekto tikslas – sukurti kokybišką rekreacinę zoną vietinių gyventojų ir lankytojų poilsiui gamtinėje aplinkoje. Pietinė Lentvario ežero pakrantė yra populiari miestelėnų poilsio vieta su natūraliai susiformavusiais takais ir privažiavimais. Projekto sprendiniais siekiama išsaugoti vertingus teritorijos elementus, tokius kaip įspūdingas reljefas ir želdiniai, ir sukurti vizualiai derančią ir funkcionalią aplinką. Lankytojų pasyviam poilsiui išilgai ežero pakrantės numatomos poilsio aikštelės su stalais ir suoliukais ir ugniakuro zonos. Aktyviam poilsiui numatomos lauko teniso, krepšinio, tinklinio aikštelės, lauko treniruokliai ir vaikų žaidimo aikštelės. Papildomai ežero pakrantėje numatoma įrengti lieptus su valčių prieplauka ir poilsio zonomis. Šalia aikštynų numatoma įrengti lauko dušus ir tualeto pastatą, o visoje teritorijoje – persirengimo kabinas ir tualetus. Sklype esantį takų tinklą numatoma išplėtoti ir pritaikyti pėstiesiems, dviratininkams ir aptarnaujančiam transportui. Lankytojų saugumui numatomas teritorijos apšvietimas ir stebėjimo kameros. Projekto įgyvendinimo metu planuojama sutvarkyti į poilsio zoną vedančius privažiavimus, t. y. nuo Vytauto, Grafų gatvių ir nuo valstybinės reikšmės rajoninio kelio Nr. 4729 Lentvaris – Kariotiškės – Raudonė I iki sklypo, kurio unik. Nr. 4400-1638-2433. Numatoma įrengti šaligatvius, automobilių stovėjimo ir apsisukimo aikšteles, gatvių apšvietimą ir lietaus vandens nuotekų šalinimo sistemas, asfalto ir žvyro dangas). </t>
    </r>
  </si>
  <si>
    <r>
      <t xml:space="preserve">Veiksmas: </t>
    </r>
    <r>
      <rPr>
        <sz val="9"/>
        <rFont val="Times New Roman"/>
        <family val="1"/>
        <charset val="186"/>
      </rPr>
      <t>daugiafunkcės laisvalaikio zonos Lentvario mieste prie Bevardžio ežero įrengimas, kartu rekonstruojant į teritoriją vedančius privažiavimus (planuojamas takelių, aikštelių, automobilių stovėjimo aikštelės ir mažosios architektūros elementų įrengimas, aplinka būtų pritaikyta bendruomenės veiklai).</t>
    </r>
  </si>
  <si>
    <r>
      <rPr>
        <b/>
        <sz val="9"/>
        <rFont val="Times New Roman"/>
        <family val="1"/>
        <charset val="186"/>
      </rPr>
      <t>Veiksmas:</t>
    </r>
    <r>
      <rPr>
        <sz val="9"/>
        <rFont val="Times New Roman"/>
        <family val="1"/>
        <charset val="186"/>
      </rPr>
      <t xml:space="preserve"> Šalčininkų kultūros centro modernizavimas (planuojama padidinti Šalčininkų kultūros centro patrauklumą, siekiant tenkinti visuomenės poreikius ir pritraukti naujus lankytojus. Šiuo metu pastatas yra renovuojamas, panaudojant lėšas iš įvairių galimų šaltinių. Už numatytą finansavimą planuojama atlikti: pirmo aukšto choreografijos salės ir fojė remontus, sanitarinių mazgų remontus, laiptinės remontą ir lifto įrengimą, taip pat suaugusiųjų bibliotekos patalpų remontą. Įgyvendinant veiksmą siekiama prisidėti prie pradėtų darbų užbaigimo ir paspartinti jau pradėtus darus, atliekant kultūros centro patalpų remonto darbus, įsigyjant kultūros centrui reikalingą įrangą ir atliekant remontą).</t>
    </r>
  </si>
  <si>
    <r>
      <t xml:space="preserve">Veiksmas: </t>
    </r>
    <r>
      <rPr>
        <sz val="9"/>
        <rFont val="Times New Roman"/>
        <family val="1"/>
        <charset val="186"/>
      </rPr>
      <t>Trakų rajono viešosios bibliotekos Lentvario filialo ir Lentvario kultūros rūmų įrengimas rekonstruotame pastate (planuojama pastato rekonstrukcija ir pritaikymas Lentvario filialo ir Lentvario kultūros rūmų veiklai).</t>
    </r>
  </si>
  <si>
    <r>
      <t xml:space="preserve">Veiksmas: </t>
    </r>
    <r>
      <rPr>
        <sz val="9"/>
        <rFont val="Times New Roman"/>
        <family val="1"/>
        <charset val="186"/>
      </rPr>
      <t>Glitiškių dvaro atnaujinimas, jį pritaikant teikti kultūros paslaugas ir kitoms bendruomenės reikmėms (atnaujinat kultūros centro, bibliotekos patalpas, administracines patalpas, muziejaus patalpas ir ekspoziciją, dvaro sodybos parką, įrengiant patalpas naujoms veikloms: amatininkų dirbtuvėms, bendruomenės veiklai. Tai sudarys geresnes sąlygas gyventojų kultūriniam gyvenimui gerinti, tolerancijai, kultūrų įvairovei ir tarpkultūriniam dialogui skatinti).</t>
    </r>
  </si>
  <si>
    <r>
      <t xml:space="preserve">Veiksmas: </t>
    </r>
    <r>
      <rPr>
        <sz val="9"/>
        <rFont val="Times New Roman"/>
        <family val="1"/>
        <charset val="186"/>
      </rPr>
      <t>eismo saugos ir aplinkos apsaugos priemonių diegimas vietinės reikšmės gatvėse – Vilniaus rajono Rudaminos seniūnijos Rudaminos kaime (Mokyklos, Žaibo, Taikos, Lydos gatvėse).</t>
    </r>
  </si>
  <si>
    <r>
      <t xml:space="preserve">Veiksmas: </t>
    </r>
    <r>
      <rPr>
        <sz val="9"/>
        <rFont val="Times New Roman"/>
        <family val="1"/>
        <charset val="186"/>
      </rPr>
      <t>eismo saugos priemonių diegimas Vilniaus rajono Pagirių seniūnijos Baltosios Vokės ir Vaidotų gyvenvietėse (Parko, Krantinės, Statybininkų, Šaltinio gatvėse).</t>
    </r>
  </si>
  <si>
    <r>
      <t xml:space="preserve">Veiksmas: </t>
    </r>
    <r>
      <rPr>
        <sz val="9"/>
        <rFont val="Times New Roman"/>
        <family val="1"/>
        <charset val="186"/>
      </rPr>
      <t>vietinės reikšmės gatvių transporto infrastruktūros vystymas Vilniaus rajono Nemėžio seniūnijos Skaidiškių kaime (Kaštonų, Akacijų, Beržų gatvėse).</t>
    </r>
  </si>
  <si>
    <r>
      <t xml:space="preserve">Veiksmas: </t>
    </r>
    <r>
      <rPr>
        <sz val="9"/>
        <rFont val="Times New Roman"/>
        <family val="1"/>
        <charset val="186"/>
      </rPr>
      <t>eismo saugos ir aplinkos apsaugos priemonių diegimas vietinės reikšmės Durpių gatvėje, Pagirių k., Pagirių sen., Vilniaus r.</t>
    </r>
  </si>
  <si>
    <r>
      <t xml:space="preserve">Veiksmas: </t>
    </r>
    <r>
      <rPr>
        <sz val="9"/>
        <rFont val="Times New Roman"/>
        <family val="1"/>
        <charset val="186"/>
      </rPr>
      <t xml:space="preserve">Šalčininkų rajono kultūros paveldo objekto – Jašiūnų dvaro sodybos-rūmų restauravimas, III etapas (projekto metu bus baigti vykdyti tvarkomieji kultūros paveldo darbai (lubų ir sienų paauksavimo darbai, lipdinių atkūrimas, polichrominis dažymas), bus pritaikytos patalpos kultūrinėms veikloms organizuoti, įsigyti baldai ir įranga). </t>
    </r>
  </si>
  <si>
    <r>
      <t xml:space="preserve">Veiksmas: </t>
    </r>
    <r>
      <rPr>
        <sz val="9"/>
        <rFont val="Times New Roman"/>
        <family val="1"/>
        <charset val="186"/>
      </rPr>
      <t>gatvių rekonstravimas Ukmergės mieste, II etapas (rekonstruojama Klaipėdos gatvės dalis, bendras rekonstruotos gatvės ilgis – 0,5 km.)</t>
    </r>
  </si>
  <si>
    <r>
      <t xml:space="preserve">Veiksmas: </t>
    </r>
    <r>
      <rPr>
        <sz val="9"/>
        <rFont val="Times New Roman"/>
        <family val="1"/>
        <charset val="186"/>
      </rPr>
      <t>gatvių rekonstravimas Ukmergės mieste, III etapas (Žiedo g. ir Deltuvos g. žiedinės sankryžos įrengimas)</t>
    </r>
  </si>
  <si>
    <r>
      <t xml:space="preserve">Veiksmas: </t>
    </r>
    <r>
      <rPr>
        <sz val="9"/>
        <rFont val="Times New Roman"/>
        <family val="1"/>
        <charset val="186"/>
      </rPr>
      <t>Vilniaus rajono Rudaminos seniūnijos kelio ruožo Rudamina–Šveicarai–Daubėnai nuo 0,00 km iki 0,97 km infrastruktūros vystymas ir eismo saugos priemonių diegimas (Vilniaus rajono Rudaminos gyvenvietėje vietinės reikšmės kelio ruože nuo Naujakurių ir Vilniaus g. sankryžos iki Čekėnų g. 26 planuojama įrengti asfaltbetonio dangą su pagrindais, nutiesti lietaus nuotekų tinklus, apšvietimo tinklus, įrengti pėsčiųjų takus, pritaikytus judėti žmonėms su negalia).</t>
    </r>
  </si>
  <si>
    <r>
      <t>Uždavinys: s</t>
    </r>
    <r>
      <rPr>
        <sz val="9"/>
        <rFont val="Times New Roman"/>
        <family val="1"/>
        <charset val="186"/>
      </rPr>
      <t>umažinti neaktyvių gyventojų dalį savivaldybėse, kuriose yra tikslinės ir susietos teritorijos</t>
    </r>
  </si>
  <si>
    <t>1.3-P-1</t>
  </si>
  <si>
    <t>1.3-P-2</t>
  </si>
  <si>
    <r>
      <t xml:space="preserve">Priemonė: </t>
    </r>
    <r>
      <rPr>
        <sz val="9"/>
        <rFont val="Times New Roman"/>
        <family val="1"/>
        <charset val="186"/>
      </rPr>
      <t>Organizacinio ir administracinio pobūdžio priemonės</t>
    </r>
  </si>
  <si>
    <r>
      <t xml:space="preserve">Uždavinys: </t>
    </r>
    <r>
      <rPr>
        <sz val="9"/>
        <rFont val="Times New Roman"/>
        <family val="1"/>
        <charset val="186"/>
      </rPr>
      <t>pagerinti funkcinį Vilniaus regiono balansą, skatinant rinktis gyvenamąją vietą darbo vietų kūrimo potencialą turinčiuose urbanistiniuose centruose (tikslinėse teritorijose ir susietoms teritorijoms priskirtuose urbanistiniuose centruose).</t>
    </r>
  </si>
  <si>
    <t xml:space="preserve"> 1-R-4</t>
  </si>
  <si>
    <t>1.4-P-1</t>
  </si>
  <si>
    <t>1.4-P-2</t>
  </si>
  <si>
    <t>1.4-P-3</t>
  </si>
  <si>
    <t xml:space="preserve">1.4-P-4 </t>
  </si>
  <si>
    <t>1.4-P-5</t>
  </si>
  <si>
    <t>1.4-P-6</t>
  </si>
  <si>
    <t>1.4-P-7</t>
  </si>
  <si>
    <t>1.4-P-8</t>
  </si>
  <si>
    <t>1.4-P-9</t>
  </si>
  <si>
    <t>1.4-P-10</t>
  </si>
  <si>
    <t>1.4-P-11</t>
  </si>
  <si>
    <t>1.4-P-12</t>
  </si>
  <si>
    <t>1.4-P-13</t>
  </si>
  <si>
    <t>1.4.2</t>
  </si>
  <si>
    <r>
      <t>Priemonė: P</t>
    </r>
    <r>
      <rPr>
        <sz val="9"/>
        <rFont val="Times New Roman"/>
        <family val="1"/>
        <charset val="186"/>
      </rPr>
      <t>riemonės, kurioms įgyvendinti numatomos naudoti finansinės priemonės</t>
    </r>
  </si>
  <si>
    <t>1.4.3</t>
  </si>
  <si>
    <r>
      <t xml:space="preserve">Priemonė: </t>
    </r>
    <r>
      <rPr>
        <sz val="9"/>
        <rFont val="Times New Roman"/>
        <family val="1"/>
        <charset val="186"/>
      </rPr>
      <t>Kompleksinės priemonės</t>
    </r>
  </si>
  <si>
    <t>1.4.1v</t>
  </si>
  <si>
    <t>1.4.2v</t>
  </si>
  <si>
    <t>1.4.3v</t>
  </si>
  <si>
    <t>1.4.4v</t>
  </si>
  <si>
    <t>1.4.5v</t>
  </si>
  <si>
    <t>1.4.6v</t>
  </si>
  <si>
    <t>1.4.7v</t>
  </si>
  <si>
    <t>1.4.8v</t>
  </si>
  <si>
    <t>1.4.9v</t>
  </si>
  <si>
    <t>1.4.10v</t>
  </si>
  <si>
    <t>1.4.11v</t>
  </si>
  <si>
    <t>1.4.12v</t>
  </si>
  <si>
    <r>
      <rPr>
        <b/>
        <sz val="9"/>
        <rFont val="Times New Roman"/>
        <family val="1"/>
      </rPr>
      <t xml:space="preserve">Veiksmas: </t>
    </r>
    <r>
      <rPr>
        <sz val="9"/>
        <rFont val="Times New Roman"/>
        <family val="1"/>
        <charset val="186"/>
      </rPr>
      <t>Šalčininkų miesto gyvenamojo rajono tarp Mokyklos ir Pramonės gatvių viešosios infrastruktūros sutvarkymas (planuojama investuoti į daugiabučių namų gyvenamosios aplinkos tvarkymo darbus: įrengti vaikų žaidimų aikšteles, rekonstruoti ir atnaujinti šaligatvius, gatvių ruožus, pėsčiųjų takus, automobilių stovėjimo aikšteles ir įvažiavimus į kiemus. Šių daugiabučių kvartalai pasirinkti, atsižvelgiant į didžiausią gyventojų koncentraciją, prastą daugiabučių namų ir jų aplinkos būklę, taip pat jau įvykdytus ar planuojamus vykdyti daugiabučių namų modernizavimo projektus).</t>
    </r>
  </si>
  <si>
    <r>
      <rPr>
        <b/>
        <sz val="9"/>
        <rFont val="Times New Roman"/>
        <family val="1"/>
      </rPr>
      <t>Veiksmas:</t>
    </r>
    <r>
      <rPr>
        <sz val="9"/>
        <rFont val="Times New Roman"/>
        <family val="1"/>
      </rPr>
      <t xml:space="preserve"> geriamojo vandens tiekimo ir nuotekų tvarkymo sistemų renovavimas ir plėtra Šalčininkų rajone (Šalčininkų m., Baltojoje Vokėje ir Jašiūnuose).</t>
    </r>
  </si>
  <si>
    <r>
      <rPr>
        <b/>
        <sz val="9"/>
        <rFont val="Times New Roman"/>
        <family val="1"/>
      </rPr>
      <t>Veiksmas:</t>
    </r>
    <r>
      <rPr>
        <sz val="9"/>
        <rFont val="Times New Roman"/>
        <family val="1"/>
      </rPr>
      <t xml:space="preserve"> kraštovaizdžio formavimas prie Šalčininkų tvenkinio (planuojama sutvarkyti teritoriją prie Šalčininkų tvenkinio, pritaikant ją rekreaciniams, poilsio ir sveikatinimo poreikiams. Numatomos pagrindinės veiklos: pasivaikščiojimo takų įrengimas, pakrantės sutvarkymas, želdinių sutvarkymas, mažųjų kraštovaizdžio architektūros statinių įrengimas).</t>
    </r>
  </si>
  <si>
    <r>
      <rPr>
        <b/>
        <sz val="9"/>
        <rFont val="Times New Roman"/>
        <family val="1"/>
      </rPr>
      <t>Veiksmas:</t>
    </r>
    <r>
      <rPr>
        <sz val="9"/>
        <rFont val="Times New Roman"/>
        <family val="1"/>
      </rPr>
      <t xml:space="preserve"> Eišiškių Stanislovo Rapolionio gimnazijos „Vilties“ skyriaus pastato pritaikymas bendruomenės poreikiams (Eišiškių Stanislovo Rapolionio gimnazijos „Vilties“ skyriaus pastate siekiama sukurti daugiafunkcę erdvę, kuri tenkintų Eišiškių seniūnijos gyventojų bendruomeninius poreikius. Taip pat numatoma sudaryti sąlygas verslui plėtoti – nuomoti sutvarkytas patalpas. Numatomos pagrindinės veiklos: planuojama perplanuoti pastato vidaus patalpas, numatant renginių salę ir kitas erdves, būtinas daugiafunkcio centro veiklai, atlikti šių patalpų remontą ir aprūpinti reikalinga įranga. Pastate yra įdiegtos energijos taupymo priemonės: apšiltintos išorės sienos, stogas, pakeisti langai, lauko durys, rekonstruoti vidaus elektros tinklai, šildymo sistema).</t>
    </r>
  </si>
  <si>
    <r>
      <rPr>
        <b/>
        <sz val="9"/>
        <rFont val="Times New Roman"/>
        <family val="1"/>
      </rPr>
      <t>Veiksmas:</t>
    </r>
    <r>
      <rPr>
        <sz val="9"/>
        <rFont val="Times New Roman"/>
        <family val="1"/>
      </rPr>
      <t xml:space="preserve"> Baltosios Vokės daugiabučių gyvenamųjų namų kvartalo viešosios infrastruktūros sutvarkymas (siekiama kurti patrauklią gyvenamąją aplinką Baltosios Vokės mieste, užtikrinant sveiką, saugią ir patogią aplinką daugiabučių gyvenamajame kvartale. Veiksmo metu planuojama investuoti į daugiabučių namų gyvenamosios aplinkos tvarkymo darbus, įrengiant vaikų žaidimų aikšteles, rekonstruojant ir atnaujinant šaligatvius, gatvių ruožus, pėsčiųjų takus, automobilių stovėjimo aikšteles ir įvažiavimus į kiemus).</t>
    </r>
  </si>
  <si>
    <r>
      <rPr>
        <b/>
        <sz val="9"/>
        <rFont val="Times New Roman"/>
        <family val="1"/>
      </rPr>
      <t>Veiksmas:</t>
    </r>
    <r>
      <rPr>
        <sz val="9"/>
        <rFont val="Times New Roman"/>
        <family val="1"/>
      </rPr>
      <t xml:space="preserve"> Širvintų meno mokyklos infrastruktūros modernizavimas (planuojama parengti dokumentaciją, investicijų  į savivaldybės nuosavybės teise priklausančią Meno mokyklos infrastruktūrą planą).</t>
    </r>
  </si>
  <si>
    <r>
      <rPr>
        <b/>
        <sz val="9"/>
        <rFont val="Times New Roman"/>
        <family val="1"/>
      </rPr>
      <t xml:space="preserve">Veiksmas: </t>
    </r>
    <r>
      <rPr>
        <sz val="9"/>
        <rFont val="Times New Roman"/>
        <family val="1"/>
        <charset val="186"/>
      </rPr>
      <t xml:space="preserve">Širvintų sporto mokyklos vidaus patalpų sutvarkymas (patalpų pritaikymas Širvintų sporto mokyklos veiklai). </t>
    </r>
  </si>
  <si>
    <r>
      <rPr>
        <b/>
        <sz val="9"/>
        <rFont val="Times New Roman"/>
        <family val="1"/>
      </rPr>
      <t>Veiksmas: k</t>
    </r>
    <r>
      <rPr>
        <sz val="9"/>
        <rFont val="Times New Roman"/>
        <family val="1"/>
        <charset val="186"/>
      </rPr>
      <t>ompleksinis Švenčionių miesto daugiabučių gyvenamųjų namų kvartalo, esančio tarp Taikos ir Švenčionėlių gatvių, sutvarkymas (planuojama sukurti patrauklią gyvenamąją aplinką daugiabučių gyvenamųjų namų kvartalo, esančio tarp Taikos ir Švenčionėlių gatvių, teritorijoje. Šiame kvartale buvo įgyvendinti daugiabučių gyvenamųjų namų energijos efektyvumo gerinimo projektai. Numatomos pagrindinės veiklos: privažiavimo kelių sutvarkymas; automobilių stovėjimo aikštelių sutvarkymas; vaikų žaidimų aikštelių, poilsio aikštelių, sporto infrastruktūros bendruomenės poreikiams tenkinti įrengimas, lauko treniruoklių, mažosios architektūros elementų ir pan. infrastruktūros objektų įrengimas; buitinių atliekų aikštelių įrengimas / atnaujinimas, atraminių sienelių įrengimas; apšvietimo sistemos atnaujinimo darbai, pėsčiųjų takų, šaligatvių įrengimas / atnaujinimas).</t>
    </r>
  </si>
  <si>
    <r>
      <rPr>
        <b/>
        <sz val="9"/>
        <rFont val="Times New Roman"/>
        <family val="1"/>
      </rPr>
      <t>Veiksmas:</t>
    </r>
    <r>
      <rPr>
        <sz val="9"/>
        <rFont val="Times New Roman"/>
        <family val="1"/>
      </rPr>
      <t xml:space="preserve"> Kompleksiškas Švenčionių rajono Pabradės miesto viešųjų erdvių sutvarkymas (planuojama kompleksiškai sutvarkyti gyvenamąją aplinką šalia daugiabučių gyvenamųjų namų kvartalo Vilniaus g. ir atnaujinti viešąją erdvę prie Žeimenos upės, pritaikant vietos bendruomenės poreikiams. Numatomos pagrindinės veiklos: privažiavimo kelių sutvarkymas; automobilių stovėjimo aikštelių sutvarkymas; vaikų žaidimų aikštelių, poilsio aikštelių, sporto infrastruktūros bendruomenės poreikiams tenkinti įrengimas, lauko treniruoklių, mažosios architektūros elementų ir pan. infrastruktūros objektų įrengimas; apšvietimo sistemos atnaujinimo darbai, pėsčiųjų takų, šaligatvių įrengimas / atnaujinimas).</t>
    </r>
  </si>
  <si>
    <t>1.4.13v</t>
  </si>
  <si>
    <t>1.4.14v</t>
  </si>
  <si>
    <t>1.4.15v</t>
  </si>
  <si>
    <t>1.4.16v</t>
  </si>
  <si>
    <t>1.4.17v</t>
  </si>
  <si>
    <t>1.4.18v</t>
  </si>
  <si>
    <t>1.4.19v</t>
  </si>
  <si>
    <t>1.4.20v</t>
  </si>
  <si>
    <t>1.4.21v</t>
  </si>
  <si>
    <t>1.4.22v</t>
  </si>
  <si>
    <t>1.4.23v</t>
  </si>
  <si>
    <t>1.4.24v</t>
  </si>
  <si>
    <t>1.4.25v</t>
  </si>
  <si>
    <t>1.4.26v</t>
  </si>
  <si>
    <t>1.4.27v</t>
  </si>
  <si>
    <t>1.4.28v</t>
  </si>
  <si>
    <t>1.4.29v</t>
  </si>
  <si>
    <t>1.4.30v</t>
  </si>
  <si>
    <t>1.4.31v</t>
  </si>
  <si>
    <t>1.4.32v</t>
  </si>
  <si>
    <r>
      <rPr>
        <b/>
        <sz val="9"/>
        <rFont val="Times New Roman"/>
        <family val="1"/>
        <charset val="186"/>
      </rPr>
      <t>Veiksma</t>
    </r>
    <r>
      <rPr>
        <sz val="9"/>
        <rFont val="Times New Roman"/>
        <family val="1"/>
      </rPr>
      <t>s: Kompleksinis Švenčionėlių miesto viešųjų erdvių sutvarkymas (planuojama sukurti patrauklią gyvenamąją aplinką Švenčionėlių miesto gyventojams, numatoma atnaujinti Švenčionėlių miesto kvartalo, esančio tarp Žemutinės ir Žilvičių g., viešąją erdvę bei sporto aikštyną prie Švenčionėlių progimnazijos. Numatomos pagrindinės veiklos: daugiabučių namų kvartalo teritorijoje – privažiavimo kelių sutvarkymas; automobilių stovėjimo aikštelių sutvarkymas; vaikų žaidimo aikštelių, poilsio aikštelių, sporto infrastruktūros bendruomenės poreikiams tenkinti įrengimas (teniso kortų ir riedučių rampos įrengimas), mažosios architektūros elementų ir pan. infrastruktūros objektų įrengimas; apšvietimo sistemos atnaujinimo darbai, pėsčiųjų takų, šaligatvių įrengimas / atnaujinimas); sporto aikštyno įrengimas prie Švenčionėlių progimnazijos).</t>
    </r>
  </si>
  <si>
    <r>
      <rPr>
        <b/>
        <sz val="9"/>
        <rFont val="Times New Roman"/>
        <family val="1"/>
        <charset val="186"/>
      </rPr>
      <t>Veiksma</t>
    </r>
    <r>
      <rPr>
        <sz val="9"/>
        <rFont val="Times New Roman"/>
        <family val="1"/>
      </rPr>
      <t>s: Geriamojo vandens tiekimo ir nuotekų tvarkymo sistemos renovavimas ir plėtra Švenčionių rajone (vandentiekio ir nuotekų tinklų plėtra Švenčionėliuose, nuotekų tinklų plėtra Adutiškio gatvėje Švenčionių mieste, vandens ruošimo įrenginių statyba Naujųjų Zadvarninkų kaime Švenčionių rajone).</t>
    </r>
  </si>
  <si>
    <r>
      <rPr>
        <b/>
        <sz val="9"/>
        <rFont val="Times New Roman"/>
        <family val="1"/>
        <charset val="186"/>
      </rPr>
      <t>Veiksmas</t>
    </r>
    <r>
      <rPr>
        <sz val="9"/>
        <rFont val="Times New Roman"/>
        <family val="1"/>
      </rPr>
      <t>: šeimos parko ir skverų įkūrimas, prieigų bei jungties tarp jų infrastruktūros sutvarkymas Lentvario mieste (planuojamas želdinių tvarkymas, aikštelių (vaikų žaidimų, sporto ir renginių) įrengimas, mažosios architektūros įrengimas, apšvietimo įrengimas arba atnaujinimas, skverų, važiuojamosios dalies, automobilių stovėjimo aikštelės, šaligatvių arba pėsčiųjų ir dviračių takų įrengimas arba atnaujinimas).</t>
    </r>
  </si>
  <si>
    <r>
      <rPr>
        <b/>
        <sz val="9"/>
        <rFont val="Times New Roman"/>
        <family val="1"/>
        <charset val="186"/>
      </rPr>
      <t>Veiksmas</t>
    </r>
    <r>
      <rPr>
        <sz val="9"/>
        <rFont val="Times New Roman"/>
        <family val="1"/>
      </rPr>
      <t>: gyvenamųjų namų kiemų sutvarkymas Lentvario mieste (atnaujinant parkavimo, vaikų žaidimo aikšteles, želdinius, mažąją architektūrą).</t>
    </r>
  </si>
  <si>
    <r>
      <rPr>
        <b/>
        <sz val="9"/>
        <rFont val="Times New Roman"/>
        <family val="1"/>
        <charset val="186"/>
      </rPr>
      <t>Veiksmas</t>
    </r>
    <r>
      <rPr>
        <sz val="9"/>
        <rFont val="Times New Roman"/>
        <family val="1"/>
      </rPr>
      <t xml:space="preserve">: Lentvario geležinkelio pervažos rekonstrukcija (automobilių tunelio statyba ir pėsčiųjų požeminės perėjos įrengimas, didinant gyventojų saugumą ir gyvenamosios aplinkos kokybę). </t>
    </r>
  </si>
  <si>
    <r>
      <rPr>
        <b/>
        <sz val="9"/>
        <rFont val="Times New Roman"/>
        <family val="1"/>
        <charset val="186"/>
      </rPr>
      <t>Veiksmas</t>
    </r>
    <r>
      <rPr>
        <sz val="9"/>
        <rFont val="Times New Roman"/>
        <family val="1"/>
      </rPr>
      <t>: daugiafunkcių aikštelių prie Lentvario Motiejaus Šimelionio, Lentvario m. „Versmės“ ir Henriko Senkevičiaus gimnazijų įrengimas.</t>
    </r>
  </si>
  <si>
    <r>
      <rPr>
        <b/>
        <sz val="9"/>
        <rFont val="Times New Roman"/>
        <family val="1"/>
        <charset val="186"/>
      </rPr>
      <t>Veiksmas</t>
    </r>
    <r>
      <rPr>
        <sz val="9"/>
        <rFont val="Times New Roman"/>
        <family val="1"/>
      </rPr>
      <t>: sporto salės statyba prie Lentvario pradinės mokyklos.</t>
    </r>
  </si>
  <si>
    <r>
      <rPr>
        <b/>
        <sz val="9"/>
        <rFont val="Times New Roman"/>
        <family val="1"/>
        <charset val="186"/>
      </rPr>
      <t>Veiksmas</t>
    </r>
    <r>
      <rPr>
        <sz val="9"/>
        <rFont val="Times New Roman"/>
        <family val="1"/>
      </rPr>
      <t>: Nemenčinės miesto viešųjų erdvių sutvarkymas: pagrindinės miesto aikštės, šaligatvių, turgavietės (planuojamas pagrindinės miesto aikštės sutvarkymas (senojo kino teatro griovimas, aikštės įrengimas), šaligatvių tvarkymas).</t>
    </r>
  </si>
  <si>
    <r>
      <rPr>
        <b/>
        <sz val="9"/>
        <rFont val="Times New Roman"/>
        <family val="1"/>
        <charset val="186"/>
      </rPr>
      <t>Veiksmas</t>
    </r>
    <r>
      <rPr>
        <sz val="9"/>
        <rFont val="Times New Roman"/>
        <family val="1"/>
      </rPr>
      <t>: Kompleksiškas Nemenčinės miesto sutvarkymas, pritaikant bendruomenės poreikiams (sporto aikštyno, esančio A. Mickevičiaus g. 20, sutvarkymas, pėsčiųjų-dviračių takų ir viešųjų erdvių įrengimas, I etapas).</t>
    </r>
  </si>
  <si>
    <r>
      <rPr>
        <b/>
        <sz val="9"/>
        <color rgb="FF000000"/>
        <rFont val="Times New Roman"/>
        <family val="1"/>
        <charset val="186"/>
      </rPr>
      <t xml:space="preserve">Veiksmas: </t>
    </r>
    <r>
      <rPr>
        <sz val="9"/>
        <color rgb="FF000000"/>
        <rFont val="Times New Roman"/>
        <family val="1"/>
        <charset val="186"/>
      </rPr>
      <t>Vilniaus rajono savivaldybės sporto mokyklos administracinio pastato statyba Nemenčinės miest</t>
    </r>
    <r>
      <rPr>
        <u/>
        <sz val="9"/>
        <color rgb="FF000000"/>
        <rFont val="Times New Roman"/>
        <family val="1"/>
        <charset val="186"/>
      </rPr>
      <t>e</t>
    </r>
    <r>
      <rPr>
        <sz val="9"/>
        <color rgb="FF000000"/>
        <rFont val="Times New Roman"/>
        <family val="1"/>
        <charset val="186"/>
      </rPr>
      <t xml:space="preserve"> (planuojama pastatyti ir įrengti sporto mokyklos pastatą).</t>
    </r>
  </si>
  <si>
    <r>
      <rPr>
        <b/>
        <sz val="9"/>
        <rFont val="Times New Roman"/>
        <family val="1"/>
        <charset val="186"/>
      </rPr>
      <t>Veiksmas</t>
    </r>
    <r>
      <rPr>
        <sz val="9"/>
        <rFont val="Times New Roman"/>
        <family val="1"/>
      </rPr>
      <t>: biatlono šaudyklos statyba Nemenčinės mieste.</t>
    </r>
  </si>
  <si>
    <r>
      <rPr>
        <b/>
        <sz val="9"/>
        <color rgb="FF000000"/>
        <rFont val="Times New Roman"/>
        <family val="1"/>
        <charset val="186"/>
      </rPr>
      <t>Veiksmas</t>
    </r>
    <r>
      <rPr>
        <sz val="9"/>
        <color rgb="FF000000"/>
        <rFont val="Times New Roman"/>
        <family val="1"/>
        <charset val="186"/>
      </rPr>
      <t>: Kompleksiškas Juodšilių gyvenvietės sutvarkymas: sporto aikštyno sutvarkymas, pėsčiųjų takų ir viešųjų erdvių patrauklumo didinimas (pėsčiųjų takų įrengimas, viešųjų erdvių sutvarkymas, sporto aikštyno sutvarkymas).</t>
    </r>
  </si>
  <si>
    <r>
      <rPr>
        <b/>
        <sz val="9"/>
        <rFont val="Times New Roman"/>
        <family val="1"/>
        <charset val="186"/>
      </rPr>
      <t>Veiksmas</t>
    </r>
    <r>
      <rPr>
        <sz val="9"/>
        <rFont val="Times New Roman"/>
        <family val="1"/>
      </rPr>
      <t>: Kompleksiškas Maišiagalos miestelio viešųjų erdvių: prekyvietės, skvero, sporto aikštyno bei šaligatvių, sutvarkymas ir jų pritaikymas bendruomenės poreikiams.</t>
    </r>
  </si>
  <si>
    <r>
      <rPr>
        <b/>
        <sz val="9"/>
        <rFont val="Times New Roman"/>
        <family val="1"/>
        <charset val="186"/>
      </rPr>
      <t>Veiksmas</t>
    </r>
    <r>
      <rPr>
        <sz val="9"/>
        <rFont val="Times New Roman"/>
        <family val="1"/>
      </rPr>
      <t>: Vievio miesto kompleksinė plėtra (Vilniaus gatvėje bus atnaujinti pėsčiųjų takai, įrengtos automobilių stovėjimo vietos, planuojama atnaujinti centrinę miesto aikštę ir sutvarkyti želdynus, įrengti mažąją architektūrą; Vievio miesto ežero pakrantėje planuojama įrengti pėsčiųjų takus, sutvarkyti pakrantę, įrengti mažosios architektūros elementus, taip pat planuojama sutvarkyti viešąją erdvę, esančią tarp Semeliškių ir Šviesos gatvių, įrengiant stacionarią miesto estradą, mažąją architektūrą, privažiavimus ir automobilių stovėjimo aikštelę, aikštyną aktyviam laisvalaikiui leisti).</t>
    </r>
  </si>
  <si>
    <r>
      <rPr>
        <b/>
        <sz val="9"/>
        <rFont val="Times New Roman"/>
        <family val="1"/>
        <charset val="186"/>
      </rPr>
      <t>Veiksmas</t>
    </r>
    <r>
      <rPr>
        <sz val="9"/>
        <rFont val="Times New Roman"/>
        <family val="1"/>
      </rPr>
      <t xml:space="preserve">: kompleksiškas Rūdiškių miesto sutvarkymas (projekto tikslas – sumažinti gyvenamosios aplinkos kokybės netolygumus, skatinant socialinę bei ekonominę plėtrą Rūdiškių mieste. Šiuo tikslu siekiama kompleksiškai išspręsti problemas, susijusias su viešųjų erdvių atnaujinimu ir infrastruktūros gerinimu. Projekto metu bus siekiama sutvarkyti Rūdiškių miesto parką, skverą, miesto aikštę ir infrastruktūrą aktyviam bendruomenės poilsiui prie Rūdiškių gimnazijos. Projekto sprendiniais siekiama išsaugoti vertingus teritorijos elementus, tokius kaip reljefas ir želdiniai, ir sukurti vizualiai derančią ir funkcionalią aplinką. Lankytojų pasyviam poilsiui numatoma įrengti miesto aikštę, parką bei skverą. Juose planuojama įrengti: mažosios architektūros elementus (suoliukus su stalais, suoliukus, dviračių stovus), pėsčiųjų takus, vaikų žaidimo aikštelę, lauko treniruoklius, privažiavimo kelius su automobilių stovėjimo aikštelėmis. Aktyviam poilsiui numatoma įrengti bėgimo taką, šuolio į tolį smėliaduobę, gimnastikos aikštelę, treniruoklius. Lankytojų saugumui numatoma įrengti šių objektų apšvietimą ir stebėjimo kameras). </t>
    </r>
  </si>
  <si>
    <r>
      <rPr>
        <b/>
        <sz val="9"/>
        <rFont val="Times New Roman"/>
        <family val="1"/>
        <charset val="186"/>
      </rPr>
      <t>Veiksmas</t>
    </r>
    <r>
      <rPr>
        <sz val="9"/>
        <rFont val="Times New Roman"/>
        <family val="1"/>
      </rPr>
      <t xml:space="preserve">: Lauryno Stuokos-Gucevičiaus gimnazijos ugdymo erdvių modernizavimas (dokumentacijos parengimas, ugdymo erdvių prie gimnazijos sukūrimas). </t>
    </r>
  </si>
  <si>
    <r>
      <rPr>
        <b/>
        <sz val="9"/>
        <rFont val="Times New Roman"/>
        <family val="1"/>
        <charset val="186"/>
      </rPr>
      <t>Veiksmas</t>
    </r>
    <r>
      <rPr>
        <sz val="9"/>
        <rFont val="Times New Roman"/>
        <family val="1"/>
      </rPr>
      <t>: Širvintų miesto daugiabučių namų kiemų sutvarkymas (planuojama parengti dokumentaciją, sutvarkyti esamų daugiabučių namų kiemus).</t>
    </r>
  </si>
  <si>
    <r>
      <rPr>
        <b/>
        <sz val="9"/>
        <rFont val="Times New Roman"/>
        <family val="1"/>
        <charset val="186"/>
      </rPr>
      <t>Veiksmas</t>
    </r>
    <r>
      <rPr>
        <sz val="9"/>
        <rFont val="Times New Roman"/>
        <family val="1"/>
      </rPr>
      <t>: Širvintų miesto Kalnalaukio gatvės ruožo nuo 0,381 km iki 2,655 km rekonstravimo darbai (planuojama parengti dokumentaciją, rekonstruoti kelio dangą, senas pralaidas ir nuovažas, rekonstruoti šaligatvius ir gatvės apšvietimą ir kt. eismo saugos inžinerines priemones).</t>
    </r>
  </si>
  <si>
    <r>
      <rPr>
        <b/>
        <sz val="9"/>
        <rFont val="Times New Roman"/>
        <family val="1"/>
        <charset val="186"/>
      </rPr>
      <t>Veiksmas</t>
    </r>
    <r>
      <rPr>
        <sz val="9"/>
        <rFont val="Times New Roman"/>
        <family val="1"/>
      </rPr>
      <t>: Ukmergės sporto centro paslaugų plėtra.</t>
    </r>
  </si>
  <si>
    <r>
      <rPr>
        <b/>
        <sz val="9"/>
        <rFont val="Times New Roman"/>
        <family val="1"/>
        <charset val="186"/>
      </rPr>
      <t>Veiksmas</t>
    </r>
    <r>
      <rPr>
        <sz val="9"/>
        <rFont val="Times New Roman"/>
        <family val="1"/>
      </rPr>
      <t>: Saulėtekio gatvės dalies rekonstravimas Švenčionių m. Švenčionių r. sav. (planuojama rekonstruoti apie 0,63 km gatvės ruožą. Šiame gatvės ruože numatyta nutiesti  asfaltbetonio dangą su pagrindais, lietaus nuotekų tinklus, apšvietimo tinklus, įrengti pėsčiųjų takus).</t>
    </r>
  </si>
  <si>
    <r>
      <rPr>
        <b/>
        <sz val="9"/>
        <rFont val="Times New Roman"/>
        <family val="1"/>
        <charset val="186"/>
      </rPr>
      <t>Veiksmas</t>
    </r>
    <r>
      <rPr>
        <sz val="9"/>
        <rFont val="Times New Roman"/>
        <family val="1"/>
      </rPr>
      <t>: Švenčionėlių gatvės dalies rekonstravimas Švenčionių mieste (planuojama rekonstruoti apie 0,45 km gatvės ruožą, rekonstruoti asfaltbetonio dangą, nutiesti lietaus nuotekų tinklus, rekonstruoti pėsčiųjų takus, rekonstruoti apšvietimo tinklus).</t>
    </r>
  </si>
  <si>
    <t>1.4.33v</t>
  </si>
  <si>
    <t>1.4.34v</t>
  </si>
  <si>
    <t>1.4.35v</t>
  </si>
  <si>
    <t>1.4.36v</t>
  </si>
  <si>
    <t>1.4.37v</t>
  </si>
  <si>
    <t>1.4.38v</t>
  </si>
  <si>
    <t>1.4.39v</t>
  </si>
  <si>
    <t>1.4.40v</t>
  </si>
  <si>
    <t>1.4.41v</t>
  </si>
  <si>
    <t>1.4.42v</t>
  </si>
  <si>
    <t>1.4.43v</t>
  </si>
  <si>
    <t>1.4.44v</t>
  </si>
  <si>
    <t>1.4.45v</t>
  </si>
  <si>
    <t>1.4.46v</t>
  </si>
  <si>
    <t>1.4.47v</t>
  </si>
  <si>
    <t>1.4.48v</t>
  </si>
  <si>
    <t>1.4.49v</t>
  </si>
  <si>
    <t>1.4.50v</t>
  </si>
  <si>
    <r>
      <rPr>
        <b/>
        <sz val="9"/>
        <rFont val="Times New Roman"/>
        <family val="1"/>
        <charset val="186"/>
      </rPr>
      <t>Veiksmas</t>
    </r>
    <r>
      <rPr>
        <sz val="9"/>
        <rFont val="Times New Roman"/>
        <family val="1"/>
      </rPr>
      <t>: Ryto gatvės rekonstravimas Švenčionėlių mieste (planuojama rekonstruoti apie 0,64 km gatvės ruožą. Šioje gatvėje numatyta įrengti asfaltbetonio dangą su pagrindais, nutiesti lietaus nuotekų tinklus, apšvietimo tinklus, įrengti pėsčiųjų takus).</t>
    </r>
  </si>
  <si>
    <r>
      <rPr>
        <b/>
        <sz val="9"/>
        <rFont val="Times New Roman"/>
        <family val="1"/>
        <charset val="186"/>
      </rPr>
      <t>Veiksmas</t>
    </r>
    <r>
      <rPr>
        <sz val="9"/>
        <rFont val="Times New Roman"/>
        <family val="1"/>
      </rPr>
      <t>: A. Mickevičiaus ir M. Balinskio gatvių ruožų rekonstrukcija Šalčininkų mieste (preliminarus rekonstruoto ruožo ilgis 0,73 km).</t>
    </r>
  </si>
  <si>
    <r>
      <rPr>
        <b/>
        <sz val="9"/>
        <rFont val="Times New Roman"/>
        <family val="1"/>
        <charset val="186"/>
      </rPr>
      <t>Veiksmas</t>
    </r>
    <r>
      <rPr>
        <sz val="9"/>
        <rFont val="Times New Roman"/>
        <family val="1"/>
      </rPr>
      <t>: Naujosios ir J. Sniadeckio gatvių ruožo rekonstrukcija Jašiūnų miestelyje (preliminarus rekonstruoto ruožo ilgis 1,6 km).</t>
    </r>
  </si>
  <si>
    <r>
      <rPr>
        <b/>
        <sz val="9"/>
        <rFont val="Times New Roman"/>
        <family val="1"/>
        <charset val="186"/>
      </rPr>
      <t>Veiksmas</t>
    </r>
    <r>
      <rPr>
        <sz val="9"/>
        <rFont val="Times New Roman"/>
        <family val="1"/>
      </rPr>
      <t xml:space="preserve">: eismo saugumo ir aplinkos apsaugos priemonių diegimas vystant Lentvario miesto Trumposios, Pakalnės ir Gėlių gatvių infrastruktūrą. </t>
    </r>
  </si>
  <si>
    <r>
      <rPr>
        <b/>
        <sz val="9"/>
        <rFont val="Times New Roman"/>
        <family val="1"/>
        <charset val="186"/>
      </rPr>
      <t>Veiksmas</t>
    </r>
    <r>
      <rPr>
        <sz val="9"/>
        <rFont val="Times New Roman"/>
        <family val="1"/>
      </rPr>
      <t>: eismo saugos priemonių diegimas Sanatorijos gatvėje – tarp Dubijos ir Dvaro gatvių – Abromiškėse, Elektrėnų sav. (Dešinėje Sanatorijų gatvės pusėje – tarp Dubijos iki Dvaro gatvių – įrengiamas naujas iki 1,5 m pločio pėsčiųjų takas, sutvarkomi želdiniai ir apšvietimas (perkeliant esamus elektros stulpus). Planuojamo ruožo ilgis – 601 m).</t>
    </r>
  </si>
  <si>
    <r>
      <rPr>
        <b/>
        <sz val="9"/>
        <rFont val="Times New Roman"/>
        <family val="1"/>
        <charset val="186"/>
      </rPr>
      <t>Veiksmas</t>
    </r>
    <r>
      <rPr>
        <sz val="9"/>
        <rFont val="Times New Roman"/>
        <family val="1"/>
      </rPr>
      <t>: gatvės ruožo nuo Abromiškių reabilitacinės ligoninės iki šios ligoninės Vaikų skyriaus Abromiškėse, Elektrėnų sav., rekonstrukcija (bus atnaujinta esama gatvė, jungianti Abromiškių reabilitacinę ligoninę ir šios ligoninės Vaikų skyrių, – atstatomi pagrindai ir tiesiamas naujas asfaltas, įrengiamos pralaidos su gelžbetoniniais antgaliais, sutvarkoma lietaus nuotekų sistema. Planuojamos atkarpos ilgis – 1033 m).</t>
    </r>
  </si>
  <si>
    <r>
      <rPr>
        <b/>
        <sz val="9"/>
        <rFont val="Times New Roman"/>
        <family val="1"/>
        <charset val="186"/>
      </rPr>
      <t>Veiksmas</t>
    </r>
    <r>
      <rPr>
        <sz val="9"/>
        <rFont val="Times New Roman"/>
        <family val="1"/>
      </rPr>
      <t>: eismo saugos priemonių diegimas Rungos gatvėje Elektrėnų mieste (planuojama diegti eismo saugos priemones: Rungos gatvės dešinėje pusėje nuo įvažiavimo prie pastato Rungos gatvėje 18 iki Elektrėnų „Ąžuolyno“ progimnazijos; Rungos gatvės dešinėje pusėje nuo įvažiavimo prie pastato Rungos gatvėje 18 iki pastato Rungos gatvėje 8; Rungos gatvės kairėje pusėje nuo žiedinės sankryžos iki sankryžos su Draugystės gatve. Pėsčiųjų judėjimui skirta tako dalis įrengiama iš trinkelių dangos, o dviratininkams skirta tako dalis – iš asfalto dangos. Pėsčiųjų-dviračių tako plotis – iki 3 m. Susikirtimuose su važiuojamąja dalimi šaligatvio ir pėsčiųjų dviračių tako danga nuleidžiama iki 2 cm nuo gatvės važiuojamosios dangos paviršiaus. Taip pat čia įrengiama neregių vedimo sistema, informuojanti apie susikirtimą su važiuojamąja dalimi).</t>
    </r>
  </si>
  <si>
    <r>
      <rPr>
        <b/>
        <sz val="9"/>
        <rFont val="Times New Roman"/>
        <family val="1"/>
        <charset val="186"/>
      </rPr>
      <t>Veiksmas</t>
    </r>
    <r>
      <rPr>
        <sz val="9"/>
        <rFont val="Times New Roman"/>
        <family val="1"/>
      </rPr>
      <t>: Rungos gatvės Elektrėnuose rekonstrukcija (bus atnaujinta Rungos gatvės danga nuo žiedinės sankryžos iki sankryžos su Draugystės gatve, išardomos abiejų gatvės pusių betoninės sienutės, įrengiami bortai, atliekamas horizontalus ženklinimas. Planuojamo ruožo ilgis – 372 m).</t>
    </r>
  </si>
  <si>
    <r>
      <rPr>
        <b/>
        <sz val="9"/>
        <color rgb="FF000000"/>
        <rFont val="Times New Roman"/>
        <family val="1"/>
        <charset val="186"/>
      </rPr>
      <t>Veiksmas</t>
    </r>
    <r>
      <rPr>
        <sz val="9"/>
        <color rgb="FF000000"/>
        <rFont val="Times New Roman"/>
        <family val="1"/>
        <charset val="186"/>
      </rPr>
      <t>: Vilniaus gatvės Vievio mieste rekonstrukcija (bus tvarkoma gatvės danga nuo sankryžos su Semeliškių g. iki miesto kapinių, dedamas išlyginamasis sluoksnis su pašiurkštinimu, keičiami bortai ir atliekamas horizontalusis ženklinimas. Planuojamo ruožo ilgis – 550 m).</t>
    </r>
  </si>
  <si>
    <r>
      <rPr>
        <b/>
        <sz val="9"/>
        <rFont val="Times New Roman"/>
        <family val="1"/>
        <charset val="186"/>
      </rPr>
      <t>Veiksmas</t>
    </r>
    <r>
      <rPr>
        <sz val="9"/>
        <rFont val="Times New Roman"/>
        <family val="1"/>
      </rPr>
      <t>: Saulės gatvės Elektrėnuose rekonstrukcija (atnaujinta gatvės danga su priklausiniais, įrengtas pėsčiųjų ir dviračių takas, suremontuoti privažiavimai prie daugiabučių namų, planuojamo ruožo ilgis – 365 m).</t>
    </r>
  </si>
  <si>
    <r>
      <rPr>
        <b/>
        <sz val="9"/>
        <rFont val="Times New Roman"/>
        <family val="1"/>
        <charset val="186"/>
      </rPr>
      <t>Veiksmas</t>
    </r>
    <r>
      <rPr>
        <sz val="9"/>
        <rFont val="Times New Roman"/>
        <family val="1"/>
      </rPr>
      <t>: Draugystės g. Elektrėnuose rekonstrukcija, įdiegiant eismo saugos priemones (planuojama diegti eismo saugos priemones – išilgai gatvės dešinėje pusėje nuo savivaldybės bibliotekos iki sankryžos su Taikos g. įrengti pėsčiųjų taką, automobilių stovėjimo vietas, gatvės apšvietimą, rekonstruoti gatvės važiuojamąją dalį, sutvarkyti želdinius. Planuojamo ruožo ilgis – 0,307 km).</t>
    </r>
  </si>
  <si>
    <r>
      <rPr>
        <b/>
        <sz val="9"/>
        <color rgb="FF000000"/>
        <rFont val="Times New Roman"/>
        <family val="1"/>
        <charset val="186"/>
      </rPr>
      <t>Veiksmas</t>
    </r>
    <r>
      <rPr>
        <sz val="9"/>
        <color rgb="FF000000"/>
        <rFont val="Times New Roman"/>
        <family val="1"/>
        <charset val="186"/>
      </rPr>
      <t>: Naujosios gatvės ruožo rekonstrukcija Šalčininkų mieste (preliminarus rekonstruoto ruožo ilgis – 0,409 km).</t>
    </r>
  </si>
  <si>
    <r>
      <rPr>
        <b/>
        <sz val="9"/>
        <rFont val="Times New Roman"/>
        <family val="1"/>
        <charset val="186"/>
      </rPr>
      <t>Veiksmas</t>
    </r>
    <r>
      <rPr>
        <sz val="9"/>
        <rFont val="Times New Roman"/>
        <family val="1"/>
      </rPr>
      <t>: Šalčios skg. ruožo rekonstrukcija Šalčininkų mieste (preliminarus rekonstruoto ruožo ilgis – 0,270 km</t>
    </r>
  </si>
  <si>
    <r>
      <rPr>
        <b/>
        <sz val="9"/>
        <rFont val="Times New Roman"/>
        <family val="1"/>
        <charset val="186"/>
      </rPr>
      <t>Veiksmas</t>
    </r>
    <r>
      <rPr>
        <sz val="9"/>
        <rFont val="Times New Roman"/>
        <family val="1"/>
      </rPr>
      <t>: gatvių rekonstravimas Švenčionėlių mieste (preliminarus bendras rekonstruotų Ateities ir Turgaus gatvių ruožo ilgis – 1,43 km).</t>
    </r>
  </si>
  <si>
    <r>
      <rPr>
        <b/>
        <sz val="9"/>
        <rFont val="Times New Roman"/>
        <family val="1"/>
        <charset val="186"/>
      </rPr>
      <t>Veiksmas</t>
    </r>
    <r>
      <rPr>
        <sz val="9"/>
        <rFont val="Times New Roman"/>
        <family val="1"/>
      </rPr>
      <t>: Vilniaus g. Vievio mieste rekonstrukcija, II etapas (Planuojama rekonstruoti gatvės važiuojamąją dalį, įrengiant pėsčiųjų taką. Planuojamo rekonstruoti ruožo ilgis – 390 m).</t>
    </r>
  </si>
  <si>
    <r>
      <rPr>
        <b/>
        <sz val="9"/>
        <rFont val="Times New Roman"/>
        <family val="1"/>
        <charset val="186"/>
      </rPr>
      <t>Veiksmas</t>
    </r>
    <r>
      <rPr>
        <sz val="9"/>
        <rFont val="Times New Roman"/>
        <family val="1"/>
      </rPr>
      <t>: J. Sniadeckio gatvės ruožo rekonstrukcija Šalčininkų mieste (preliminarus rekonstruotos gatvės ruožo ilgis – 0,16 km).</t>
    </r>
  </si>
  <si>
    <r>
      <rPr>
        <b/>
        <sz val="9"/>
        <rFont val="Times New Roman"/>
        <family val="1"/>
        <charset val="186"/>
      </rPr>
      <t>Veiksmas</t>
    </r>
    <r>
      <rPr>
        <sz val="9"/>
        <rFont val="Times New Roman"/>
        <family val="1"/>
      </rPr>
      <t>: Šalčininkai+ funkcinės zonos plėtros strategijos įgyvendinimas (kompleksinę priemonę įgyvendinantis veiksmas).</t>
    </r>
  </si>
  <si>
    <t>Projektas įgyvendintas</t>
  </si>
  <si>
    <t>Projektas įgyvendinamas</t>
  </si>
  <si>
    <t>Patektas baigtas 2019-02-11
Produkto rodiklis 1.4-P-10 Bendras rekonstruotų arba atnaujintų kelių ilgis,  0,73 km.
Produkto rodiklis 1.4-P-11 Įdiegtos saugų eismą gerinančios ir aplinkosaugos priemonės, 1 vnt.</t>
  </si>
  <si>
    <t>06.2.1-TID-R-511-01-0004</t>
  </si>
  <si>
    <t>Baigtas 2018-10-31.
Produkto rodiklis 1.4-P-10  Bendras rekonstruotų arba atnaujintų kelių ilgis, km,  1,85 km.
Produkto rodiklis 1.4-P-11 Įdiegtos saugų eismą gerinančios ir aplinkosaugos priemonės, vnt., 1 vnt.</t>
  </si>
  <si>
    <t>06.2.1-TID-R-511-01-0024</t>
  </si>
  <si>
    <t>06.2.1-TID-R-511-01-0025</t>
  </si>
  <si>
    <t>Pateikta galutinė atasakaita. Produkto rodiklis 1.4-P-10 Bendras rekonstruotų arba atnaujintų kelių ilgis,  0,16  km.</t>
  </si>
  <si>
    <t xml:space="preserve">Nr. J08-CPVA-V-01-0001 </t>
  </si>
  <si>
    <t xml:space="preserve">Veiksmas baigtas 2018-03-30. Modernizuotas kultūros infrastruktūros objektas 1 vnt.
Produkto stebėsenos rodiklis: „Modernizuoti kultūros infrastruktūros objektai“, kodas 1.2-P-3
</t>
  </si>
  <si>
    <t>06.2.1 -TID -R -511 -01 -0035</t>
  </si>
  <si>
    <t>08.2.1 -CPVA -R -908 -01 -0009</t>
  </si>
  <si>
    <t>08.2.1 -CPVA -R -908 -01 -0010</t>
  </si>
  <si>
    <t>08.2.1 -CPVA -R -908 -01 -0012</t>
  </si>
  <si>
    <t>08.2.1 -CPVA -R -908 -01 -0013</t>
  </si>
  <si>
    <t>07.1.1-CPVA-R-905-01-0006</t>
  </si>
  <si>
    <t>07.1.1-CPVA-R-905-01-0010</t>
  </si>
  <si>
    <t>23 213,48</t>
  </si>
  <si>
    <t>2019-07-31 baigtas įgyvendinti projektas.</t>
  </si>
  <si>
    <t>09.1.3-CPVA-R-725-01-0001</t>
  </si>
  <si>
    <t>09.1.3-CPVA-R-725-01-0002</t>
  </si>
  <si>
    <t>Įgyvendinamas projektas</t>
  </si>
  <si>
    <t>09.1.3-CPVA-R-724-01-0001</t>
  </si>
  <si>
    <t>07.1.1-CPVA-R-905-01-0012</t>
  </si>
  <si>
    <t>06.2.1-TID-R-511-01-0002</t>
  </si>
  <si>
    <t>06.2.1-TID-R-511-01-0037</t>
  </si>
  <si>
    <t>07.1.1-CPVA-905-01-0004</t>
  </si>
  <si>
    <t>07.1.1-CPVA-905-01-0005</t>
  </si>
  <si>
    <t>2018 m. spalio mėn. baigtas įgyvendinti projektas.</t>
  </si>
  <si>
    <t>Projektas Įgyvendinamas</t>
  </si>
  <si>
    <t>07.1.1-CPVA-R-905-01-0013</t>
  </si>
  <si>
    <t xml:space="preserve">Finansavimo-administravimo sutartis  pasirašyta 2019 m. sausio mėn. 4 d.            Veiksmui suplanuoti rodikliai: 1.2-P-2 - 14 600 kv. m   </t>
  </si>
  <si>
    <t>05.4.1-CPVA-R-302-01-0004</t>
  </si>
  <si>
    <t>08.2.1-CPVA-R-908-01-0001</t>
  </si>
  <si>
    <t>Projektas baigtas įgyvendinti 2018 m. birželį.</t>
  </si>
  <si>
    <t>06.2.1-TID-R-511-01-0003</t>
  </si>
  <si>
    <t>06.2.1-TID-R-511-01-0005</t>
  </si>
  <si>
    <t>110 385,40</t>
  </si>
  <si>
    <t>Projektas baigtas įgyvendinti 2019 m.</t>
  </si>
  <si>
    <t>06.2.1-TID-R-511-01-0001</t>
  </si>
  <si>
    <t>Projektas baigtas įgyvendinti 2019 m. sausio mėn.</t>
  </si>
  <si>
    <t>06.2.1-TID-R-511-01-0010</t>
  </si>
  <si>
    <t>06.2.1-TID-R-511-01-0009</t>
  </si>
  <si>
    <t>06.2.1-TID-R-511-01-0006</t>
  </si>
  <si>
    <t>Naujos gatvės Nr. 1 tiesimas Elektrėnų mieste</t>
  </si>
  <si>
    <t>06.2.1-TID-R-511-01-0007</t>
  </si>
  <si>
    <t>206 370,06</t>
  </si>
  <si>
    <t xml:space="preserve">36 418,25 </t>
  </si>
  <si>
    <t>06.2.1-TID-R-511-01-0028</t>
  </si>
  <si>
    <t>06.2.1-TID-R-511-01-0033</t>
  </si>
  <si>
    <t>07.1.1-CPVA-R-905-01-0002</t>
  </si>
  <si>
    <t>07.1.1-CPVA-R-905-01-0017</t>
  </si>
  <si>
    <t>07.1.1-CPVA-R-305-01-0002</t>
  </si>
  <si>
    <t>07.1.1-CPVA-R-905-01-0018</t>
  </si>
  <si>
    <t>07.1.1-CPVA-R-905-01-0019</t>
  </si>
  <si>
    <t>06.2.1-TID-V-508-01-0009</t>
  </si>
  <si>
    <t>07.1.1-CPVA-R-905-01-0003</t>
  </si>
  <si>
    <t>Projektas įgyvendinams</t>
  </si>
  <si>
    <t>08.2.1-CPVA-R-908-01-0011</t>
  </si>
  <si>
    <t>Projekto veiklos įgyvendintos, vykdomos projekto užbaigimo procedūros.</t>
  </si>
  <si>
    <t>06.2.1-TID-R-511-01-0020</t>
  </si>
  <si>
    <t>05.1.1-APVA-R-007-01-0001</t>
  </si>
  <si>
    <t>Projektas baigtas 2020.02.28.</t>
  </si>
  <si>
    <t>Nesikeičia</t>
  </si>
  <si>
    <t>n/d</t>
  </si>
  <si>
    <t>Nr. 07.1.1-CPVA-R-903-01-0002</t>
  </si>
  <si>
    <t>Nr. 08.1.2-CPVA-R-908-01-0006</t>
  </si>
  <si>
    <t xml:space="preserve">Projekto įgyvendinimo metu kompleksiškai sutvarkyta daugiabučių gyvenamųjų namų kvartalo, esančio tarp Taikos ir Švenčionėlių gatvių teritorija. Sutvarkyti privažiavimo keliai, automobilių stovėjimo aikštelės daugiabučių namų kiemuose, įrengtos penkios vaikų žaidimų ir poilsio aikštelės, sporto įrenginiai skirti bendruomenės poreikių tenkinimui, taip pat mažoji architektūra, sutvarkyti želdiniai. Atlikti apšvietimo sistemos atnaujinimo darbai, atnaujinti pėsčiųjų takai ir įrengti šaligatviai bei atnaujinti lietaus nuotekų šalinimo tinklai.
Sukurta darni aplinka, kurioje daugiabučių namų gyventojams sudarytos patogios gyvenimo sąlygos.  </t>
  </si>
  <si>
    <t xml:space="preserve">Nr. 08.2.1-CPVA-R-908-01-0007 </t>
  </si>
  <si>
    <t>Nr. 05.3.2-APVA-R-014-01-0009</t>
  </si>
  <si>
    <t>Nr. 06.2.1-TID-R-511-01-0017</t>
  </si>
  <si>
    <t>Atlikti Saulėtekio gatvės dalies rekonstravimo darbai: įrengta asfalto danga, pagrindai, šaligatvis, nuovažos, paviršinio vandens nuotekų surinkimo sistema, pertvarkytas gatvės apšvietimas. Projektas baigtas. Rodiklis pasiektas.</t>
  </si>
  <si>
    <t>Nr. 06.2.1-TID-R-511-01-0012</t>
  </si>
  <si>
    <t>Atlikti Švenčionėlių gatvės dalies rekonstrukcijos darbai: įrengti pagrindai, rekonstruota asfalto danga, įrengti gatvės ir šaligatvio bortai, šaligatviai, nuovažos, paviršinio vandens nuotekų surinkimo sistema, pertvarkytas gatvės apšvietimas, įrengtos automobilių stovėjimo vietos. Projektas baigtas. Rodiklis pasiektas.</t>
  </si>
  <si>
    <t>Nr. 06.2.1-TID-R-511-01-0018</t>
  </si>
  <si>
    <t xml:space="preserve">Nr. 06.2.1-TID-R-511-01-0030 </t>
  </si>
  <si>
    <t>1.1-P-1</t>
  </si>
  <si>
    <t>1.1-P-2</t>
  </si>
  <si>
    <t>1.1-P-3</t>
  </si>
  <si>
    <t>Nr. 09.1.2-CPVA-K-722-01-0029</t>
  </si>
  <si>
    <t>2015-09-03 Nr. 1V-685</t>
  </si>
  <si>
    <t>*Rengiant Vilniaus m. integruotos teritorijos vystymo programos ataskaitą už 2021 m. ir vertinant SSGG lentelėje pateiktus kriterijus, pateikiami aktualiausi oficialių šaltinių duomenys.</t>
  </si>
  <si>
    <t>**Dėl paslaugų sektoriui taikytų suvaržymų Covid-19 pandemijos laikotarpiu negalima tinkamai įvertinti veiksnio pokyčių</t>
  </si>
  <si>
    <t>***Dėl aktualių duomenų trūkumo negalima tinkamai įvertinti veiksnio pokyčių</t>
  </si>
  <si>
    <t>Iš esmės nesikeičia; nežymus atskirų gyventojų grupių perkamosios galios mažėjimas dėl COVID19 pandeminės situacijos</t>
  </si>
  <si>
    <t>Iš esmės nesikeičia; nedarbo padidėjimas dėl COVID19 pandeminės situacijos</t>
  </si>
  <si>
    <t>1-R-3</t>
  </si>
  <si>
    <t>Rangos darbai baigti.</t>
  </si>
  <si>
    <t>Baigtas</t>
  </si>
  <si>
    <t>Sporto aikštynas įrengtas 2017 m. Pasiektas rodiklis- naujos atviros erdvės vietovėse nuo 1 iki 6 tūkst. Gyv.-17700 m2.  2021-11 baigti vykdyti pėsčiųjų-dviračių takų ir viešųjų erdvių įrengimo darbai. Šiuo metu vyksta statybos dokumentų tvarkymo procedūros.</t>
  </si>
  <si>
    <t>Sporto aikštyno ir vaikų žaidimo aikštelės rangos darbai baigti 2019 m. Pasiektas rodiklis - naujos atviros erdvės vietovėse nuo 1 iki 6 tūkst. gyv., 5760 m2. Kitoms 3 projekto dalims - pasirašytos rangos darbų sutartys. Darbus planuojama baigti 2022 m. rudenį.</t>
  </si>
  <si>
    <t>Pasirašyta finansavimo-administravimo sutartis. Pasirašyta rangos darbų sutartis dėl Rudaminos turgaus rekonstrukcijos darbų. Vyksta viešųjųj pirkimų konkursas autobusui, skirtam vežti neįgaliuosius.</t>
  </si>
  <si>
    <t>2021 03 04 projektas bigtas įgyvendinti</t>
  </si>
  <si>
    <t xml:space="preserve">Baigtas </t>
  </si>
  <si>
    <t>Projektas baigtas įgyvendinti 2021 m. liepos mėn.</t>
  </si>
  <si>
    <t>Projektas baigtas įgyvendinti 2021 m. spalio mėn.</t>
  </si>
  <si>
    <t>Projektas baigtas 2018/10/05.</t>
  </si>
  <si>
    <t>Gyventojų skaičius (išskyrus Vilniaus rajono savivaldybę)  turi tendenciją mažėti</t>
  </si>
  <si>
    <r>
      <t xml:space="preserve">
</t>
    </r>
    <r>
      <rPr>
        <sz val="9"/>
        <rFont val="Times New Roman"/>
        <family val="1"/>
        <charset val="186"/>
      </rPr>
      <t>Projektas baigtas 2020 m.</t>
    </r>
  </si>
  <si>
    <r>
      <t xml:space="preserve">
</t>
    </r>
    <r>
      <rPr>
        <sz val="9"/>
        <rFont val="Times New Roman"/>
        <family val="1"/>
        <charset val="186"/>
      </rPr>
      <t>Projektas baigtas 2021 m.</t>
    </r>
  </si>
  <si>
    <t xml:space="preserve">Projektas baigtas įgyvendinti 2019 m. </t>
  </si>
  <si>
    <t xml:space="preserve">Pasirašyta finansavimo administravimo sutartis 2020-10-21.
Produkto rodiklis 1.4-P-6 Produkto vertinimo kriterijus: Išsaugoti, sutvarkyti ar atkurti įvairaus teritorinio lygmens kraštovaizdžio , 5.66 ha. </t>
  </si>
  <si>
    <t xml:space="preserve">Pateikta galutinė ataskaita. Įgyvendinus projektą  sutvarkytas pastatai kv. m -  2500  </t>
  </si>
  <si>
    <t>Projektas baigtas įgyvendinti 2021m. balandžio mėn</t>
  </si>
  <si>
    <t>Projektas baigtas įgyvendinti 2018 m.</t>
  </si>
  <si>
    <t>Projektas baigtas įgyvendinti 2020 m. Pasiektas rodiklis - pastatytas ir įrengtas sporto mokyklos pastatas, 1 vnt..</t>
  </si>
  <si>
    <t>Projektas baigtas įgyvendinti 2016 m. Pasiektas rodiklis - įrengtas biatlono šaudyklos kompleksas, 1 vnt..</t>
  </si>
  <si>
    <t>Projektas baigtas 2021 m. spalio mėn.</t>
  </si>
  <si>
    <t>Projektas baigtas įgyvendinti 2021 m. gegužės mėn</t>
  </si>
  <si>
    <t xml:space="preserve">Projektas baigtas įgyvendinti 2021 m. sausio mėn. </t>
  </si>
  <si>
    <t xml:space="preserve">Projektas baigtas įgyvendinti 2020 m. liepos mėn. </t>
  </si>
  <si>
    <t xml:space="preserve">Projektas baigtas įgyvendinti 2020 m. rugpjūčio mėn. </t>
  </si>
  <si>
    <t xml:space="preserve">Patektas baigtas įgyvendinti 2020 m. vasario mėn.
Produkto rodiklis 1.4-P-10 Bendras rekonstruotų arba atnaujintų kelių ilgis,  0,17  km.
</t>
  </si>
  <si>
    <t>06.2.1-TID-R-511-01-0034</t>
  </si>
  <si>
    <t xml:space="preserve">Nr. 08.2.1-CPVA-R-908-01-0003  </t>
  </si>
  <si>
    <t xml:space="preserve">Nr. 08.2.1-CPVA-R-908-01-0005 </t>
  </si>
  <si>
    <t>Nr.05.32-APVA-R-019-01-0005</t>
  </si>
  <si>
    <t>Nr.05.32-APVA-R-014-01-0004</t>
  </si>
  <si>
    <t xml:space="preserve">Nr.07.1.1.-CPVA-R-903-01-0003 </t>
  </si>
  <si>
    <t>06.2.1-TID-R-511-01-0014</t>
  </si>
  <si>
    <r>
      <t xml:space="preserve">Priemonė: </t>
    </r>
    <r>
      <rPr>
        <sz val="9"/>
        <rFont val="Times New Roman"/>
        <family val="1"/>
        <charset val="186"/>
      </rPr>
      <t>Viešųjų materialinių ir (ar) nematerialinių investicijų (ES, valstybės, savivaldybių biudžetų ir kitų viešųjų lėšų) lėšomis numatomos įgyvendinti priemonės (kurios programos veiksmų plane bus detalizuotos iki veiksmų) (toliau  - viešųjų investicijų priemonės)</t>
    </r>
  </si>
  <si>
    <r>
      <rPr>
        <b/>
        <sz val="9"/>
        <rFont val="Times New Roman"/>
        <family val="1"/>
        <charset val="186"/>
      </rPr>
      <t>Programos efektas</t>
    </r>
    <r>
      <rPr>
        <sz val="9"/>
        <rFont val="Times New Roman"/>
        <family val="1"/>
      </rPr>
      <t>: Užimtųjų ir darbingo amžiaus gyventojų santykis savivaldybėse, kuriose yra tikslinių teritorijų, procentais</t>
    </r>
  </si>
  <si>
    <r>
      <rPr>
        <b/>
        <sz val="9"/>
        <rFont val="Times New Roman"/>
        <family val="1"/>
        <charset val="186"/>
      </rPr>
      <t>Programos rezultatas</t>
    </r>
    <r>
      <rPr>
        <sz val="9"/>
        <rFont val="Times New Roman"/>
        <family val="1"/>
      </rPr>
      <t xml:space="preserve">: Materialinės investicijos Ukmergės, Švenčionių ir Šalčininkų  rajonų savivaldybėse, tūkst. Eur; </t>
    </r>
  </si>
  <si>
    <r>
      <rPr>
        <b/>
        <sz val="9"/>
        <rFont val="Times New Roman"/>
        <family val="1"/>
        <charset val="186"/>
      </rPr>
      <t>Produkto vertinimo kriterijus</t>
    </r>
    <r>
      <rPr>
        <sz val="9"/>
        <rFont val="Times New Roman"/>
        <family val="1"/>
      </rPr>
      <t>: Bent už 289 tūkst. Eur pagal veiksmų programą ERPF lėšomis atnaujintos profesinio mokymo įstaigos, vnt</t>
    </r>
  </si>
  <si>
    <t>1.1.1.</t>
  </si>
  <si>
    <r>
      <rPr>
        <b/>
        <sz val="9"/>
        <rFont val="Times New Roman"/>
        <family val="1"/>
        <charset val="186"/>
      </rPr>
      <t>1.1.1.1.</t>
    </r>
    <r>
      <rPr>
        <sz val="9"/>
        <rFont val="Times New Roman"/>
        <family val="1"/>
      </rPr>
      <t xml:space="preserve"> Ukmergės mieste buvusio karinio miestelio konversija ir prieigų sutvarkymas, pritaikant teritoriją naujai komercinei veiklai ir gyvenamajai statybai: karinio miestelio ir šalia esančių teritorijų viešųjų erdvių infrastruktūros vystymas, paviršinių nuotekų tinklų tiesimas ir rekonstravimas.</t>
    </r>
  </si>
  <si>
    <r>
      <rPr>
        <b/>
        <sz val="9"/>
        <color rgb="FF000000"/>
        <rFont val="Times New Roman"/>
        <family val="1"/>
        <charset val="186"/>
      </rPr>
      <t>1.1.1.2.</t>
    </r>
    <r>
      <rPr>
        <sz val="9"/>
        <color rgb="FF000000"/>
        <rFont val="Times New Roman"/>
        <family val="1"/>
        <charset val="186"/>
      </rPr>
      <t xml:space="preserve"> Teritorijos paruošimas plyno lauko investicijoms Švenčionėlių mieste (transporto infrastruktūros sutvarkymas).</t>
    </r>
  </si>
  <si>
    <r>
      <rPr>
        <b/>
        <sz val="9"/>
        <color rgb="FF000000"/>
        <rFont val="Times New Roman"/>
        <family val="1"/>
        <charset val="186"/>
      </rPr>
      <t>1.1.1.3.</t>
    </r>
    <r>
      <rPr>
        <sz val="9"/>
        <color rgb="FF000000"/>
        <rFont val="Times New Roman"/>
        <family val="1"/>
        <charset val="186"/>
      </rPr>
      <t xml:space="preserve"> Dieveniškių technologijos ir verslo mokyklos mterialinės ir mokymo bazės modernizavimas, pritaikant ją darbo jėgai perkvalifikuoti</t>
    </r>
  </si>
  <si>
    <t>1.1.2.</t>
  </si>
  <si>
    <r>
      <t xml:space="preserve">Priemonės, siūlomos įgyvendinti per konkurso būdu atrenkamus veiksmus: </t>
    </r>
    <r>
      <rPr>
        <sz val="9"/>
        <rFont val="Times New Roman"/>
        <family val="1"/>
        <charset val="186"/>
      </rPr>
      <t>Inovatyvių technologijų verslo skatinimas Šalčininkuose, paruošiant teritoriją pramonės plėtrai (pramonės parką); Šalčininkų, Švenčionių ir Ukmergės rajonų savivaldybėse veikiančių įmonių modernizavimas, skatinant diegti inovatyvius gamybos metodus ir technologijas</t>
    </r>
  </si>
  <si>
    <r>
      <t>Veiksmas:</t>
    </r>
    <r>
      <rPr>
        <sz val="9"/>
        <color theme="1"/>
        <rFont val="Times New Roman"/>
        <family val="1"/>
      </rPr>
      <t xml:space="preserve"> Teritorijos paruošimas ir transporto infrastruktūros sutvarkymas plyno lauko investicijoms Švenčionėlių mieste </t>
    </r>
  </si>
  <si>
    <r>
      <rPr>
        <b/>
        <sz val="9"/>
        <rFont val="Times New Roman"/>
        <family val="1"/>
        <charset val="186"/>
      </rPr>
      <t>Programos rezultatas:</t>
    </r>
    <r>
      <rPr>
        <sz val="9"/>
        <rFont val="Times New Roman"/>
        <family val="1"/>
      </rPr>
      <t xml:space="preserve"> Veikiančių MVĮ skaičius savivaldybėse, kuriose yra tikslinių teritorijų, vnt. / 1000 gyv.</t>
    </r>
  </si>
  <si>
    <t>1.2.1.</t>
  </si>
  <si>
    <r>
      <rPr>
        <b/>
        <sz val="9"/>
        <color rgb="FF000000"/>
        <rFont val="Times New Roman"/>
        <family val="1"/>
        <charset val="186"/>
      </rPr>
      <t>1.2.1.6.</t>
    </r>
    <r>
      <rPr>
        <sz val="9"/>
        <color rgb="FF000000"/>
        <rFont val="Times New Roman"/>
        <family val="1"/>
        <charset val="186"/>
      </rPr>
      <t xml:space="preserve"> Vilniaus krašto paveldą reprezentuojančių teritorijų ir objektų aktualizavimas: Dieveniškių istorinio regioninio parko pritaikymas lankymui; Glitiškių dvaro atnaujinimas pritaikant kultūros paslaugų teikimui ir kitoms bendruomenės reikmėms; Jašiūnų dvaro sodybos-rūmų restauravimas (III etapas) pritaikant kultūrinėms veikloms organizuoti.</t>
    </r>
  </si>
  <si>
    <r>
      <rPr>
        <b/>
        <sz val="9"/>
        <rFont val="Times New Roman"/>
        <family val="1"/>
        <charset val="186"/>
      </rPr>
      <t>1.2.1.7.</t>
    </r>
    <r>
      <rPr>
        <sz val="9"/>
        <rFont val="Times New Roman"/>
        <family val="1"/>
        <charset val="186"/>
      </rPr>
      <t xml:space="preserve"> Eismo saugos ir aplinkos apsaugos priemonių diegimas vietinės reikšmės gatvėse bei vietinės reikšmės gatvių transporto infrastruktūros vystymas Vilniaus rajone (Rudaminos k., Baltosios Vokės ir Vaidotų gyvenvietėje, Skaidiškių k., Pagirių k.).</t>
    </r>
  </si>
  <si>
    <r>
      <rPr>
        <b/>
        <sz val="9"/>
        <rFont val="Times New Roman"/>
        <family val="1"/>
        <charset val="186"/>
      </rPr>
      <t>Programos rezultatas:</t>
    </r>
    <r>
      <rPr>
        <sz val="9"/>
        <rFont val="Times New Roman"/>
        <family val="1"/>
      </rPr>
      <t xml:space="preserve"> Neaktyvių gyventojų dalis (nepriskirtų užimtiesiems ir registruotiems bedarbiams darbingo amžiaus gyventojų ir visų darbingo gyventojų santykis) Vilniaus regione (išskyrus Vilniaus miesto savivaldybę), proc.</t>
    </r>
  </si>
  <si>
    <r>
      <rPr>
        <b/>
        <sz val="9"/>
        <color rgb="FF000000"/>
        <rFont val="Times New Roman"/>
        <family val="1"/>
        <charset val="186"/>
      </rPr>
      <t>Produkto vertinimo kriterijus:</t>
    </r>
    <r>
      <rPr>
        <sz val="9"/>
        <color rgb="FF000000"/>
        <rFont val="Times New Roman"/>
        <family val="1"/>
        <charset val="186"/>
      </rPr>
      <t xml:space="preserve"> Specialiojo transporto priemonės, vnt.</t>
    </r>
  </si>
  <si>
    <t>1.3.1.</t>
  </si>
  <si>
    <r>
      <rPr>
        <b/>
        <sz val="9"/>
        <rFont val="Times New Roman"/>
        <family val="1"/>
        <charset val="186"/>
      </rPr>
      <t xml:space="preserve">1.3.1.1. </t>
    </r>
    <r>
      <rPr>
        <sz val="9"/>
        <rFont val="Times New Roman"/>
        <family val="1"/>
      </rPr>
      <t>Specialiojo transporto priemonių, pritaikytų vežti neįgaliesiems, įsigijimas.</t>
    </r>
  </si>
  <si>
    <r>
      <rPr>
        <b/>
        <sz val="9"/>
        <color rgb="FF000000"/>
        <rFont val="Times New Roman"/>
        <family val="1"/>
        <charset val="186"/>
      </rPr>
      <t xml:space="preserve">Programos rezultatas: </t>
    </r>
    <r>
      <rPr>
        <sz val="9"/>
        <color rgb="FF000000"/>
        <rFont val="Times New Roman"/>
        <family val="1"/>
        <charset val="186"/>
      </rPr>
      <t>Vilniaus regiono urbanizacijos lygis (be Vilniaus miesto savivaldybės), proc.</t>
    </r>
  </si>
  <si>
    <r>
      <rPr>
        <b/>
        <sz val="9"/>
        <rFont val="Times New Roman"/>
        <family val="1"/>
        <charset val="186"/>
      </rPr>
      <t>Produkto vertinimo kriterijus:</t>
    </r>
    <r>
      <rPr>
        <sz val="9"/>
        <rFont val="Times New Roman"/>
        <family val="1"/>
        <charset val="186"/>
      </rPr>
      <t xml:space="preserve"> Įdiegtos saugų eismą gerinančios ir aplinkosaugos priemonės, iš jų geležinkelių pervažose, vnt.</t>
    </r>
  </si>
  <si>
    <t>1.4.1.</t>
  </si>
  <si>
    <t>1.4-P-14</t>
  </si>
  <si>
    <t>1.4-P-15</t>
  </si>
  <si>
    <r>
      <rPr>
        <b/>
        <sz val="9"/>
        <color rgb="FF000000"/>
        <rFont val="Times New Roman"/>
        <family val="1"/>
        <charset val="186"/>
      </rPr>
      <t>1.4.1.1.</t>
    </r>
    <r>
      <rPr>
        <sz val="9"/>
        <color rgb="FF000000"/>
        <rFont val="Times New Roman"/>
        <family val="1"/>
        <charset val="186"/>
      </rPr>
      <t xml:space="preserve"> Šalčininkų miesto (tikslinės teritorijos) daugiabučių namų gyvenamojo rajono tarp Mokyklos ir Pramonės gatvių kompleksinis infrastruktūros sutvarkymas (kvartalinės renovacijos principais); geriamojo vandens tiekimo ir nuotekų tvarkymo sistemų renovavimas ir plėtra Šalčininkų rajone (Šalčininkų m., Baltojoje Vokėje ir Jašiūnuose); kraštovaizdžio formavimas prie Šalčininkų tvenkinio, pritaikant rekreaciniams, poilsio ir sveikatinimo poreikiams; vietinių kelių vystymas Šalčininkų rajono savivaldybėje (A. Mickevičiaus ir M. Balinskio gatvių ruožų rekonstrukcija, Naujosios gatvės ruožo rekonstrukcija, Šalčios skg. ruožo</t>
    </r>
    <r>
      <rPr>
        <sz val="9"/>
        <color theme="1"/>
        <rFont val="Times New Roman"/>
        <family val="1"/>
        <charset val="186"/>
      </rPr>
      <t>, J. Sniadeckio gatvės ruožo</t>
    </r>
    <r>
      <rPr>
        <sz val="9"/>
        <color rgb="FFFF0000"/>
        <rFont val="Times New Roman"/>
        <family val="1"/>
        <charset val="186"/>
      </rPr>
      <t xml:space="preserve"> </t>
    </r>
    <r>
      <rPr>
        <sz val="9"/>
        <color rgb="FF000000"/>
        <rFont val="Times New Roman"/>
        <family val="1"/>
        <charset val="186"/>
      </rPr>
      <t>rekonstrukcija Šalčininkų mieste; Naujosios ir J. Sniadeckio gatvių ruožų rekonstrukcija Jašiūnų miestelyje).</t>
    </r>
  </si>
  <si>
    <r>
      <rPr>
        <b/>
        <sz val="9"/>
        <rFont val="Times New Roman"/>
        <family val="1"/>
        <charset val="186"/>
      </rPr>
      <t>1.4.1.2.</t>
    </r>
    <r>
      <rPr>
        <sz val="9"/>
        <rFont val="Times New Roman"/>
        <family val="1"/>
        <charset val="186"/>
      </rPr>
      <t xml:space="preserve"> Eišiškių ir Baltosios Vokės miestų (susietų teritorijų) gyvenamosios aplinkos pagerinimas: Baltosios Vokės mieste kompleksiškai sutvarkant daugiabučių gyvenamųjų namų kvartalų viešąsias erdves, Eišiškių mieste atliekant Stanislovo Rapolionio gimnazijos „Vilties“ skyriaus pastato konversiją ir sukuriant daugiafunkcę erdvę, skirtą Eišiškių seniūnijos gyventojų bendruomeninei veiklai.</t>
    </r>
  </si>
  <si>
    <r>
      <rPr>
        <b/>
        <sz val="9"/>
        <color rgb="FF000000"/>
        <rFont val="Times New Roman"/>
        <family val="1"/>
        <charset val="186"/>
      </rPr>
      <t>1.4.1.3</t>
    </r>
    <r>
      <rPr>
        <sz val="9"/>
        <color rgb="FF000000"/>
        <rFont val="Times New Roman"/>
        <family val="1"/>
        <charset val="186"/>
      </rPr>
      <t xml:space="preserve">. Širvintų miesto (tikslinės teritorijos) centrinės miesto aikštės įrengimas, Kalnalaukio gatvės ruožo nuo 0,381 km iki 2,655 km rekonstravimas, </t>
    </r>
    <r>
      <rPr>
        <sz val="9"/>
        <color theme="1"/>
        <rFont val="Times New Roman"/>
        <family val="1"/>
        <charset val="186"/>
      </rPr>
      <t>Šiaurinės ir Kaštanėlių gatvių rekonstrukcija,</t>
    </r>
    <r>
      <rPr>
        <sz val="9"/>
        <color rgb="FF000000"/>
        <rFont val="Times New Roman"/>
        <family val="1"/>
        <charset val="186"/>
      </rPr>
      <t xml:space="preserve"> daugiabučių namų kiemų sutvarkymas. </t>
    </r>
  </si>
  <si>
    <r>
      <rPr>
        <b/>
        <sz val="9"/>
        <rFont val="Times New Roman"/>
        <family val="1"/>
        <charset val="186"/>
      </rPr>
      <t>1.4.1.4.</t>
    </r>
    <r>
      <rPr>
        <sz val="9"/>
        <rFont val="Times New Roman"/>
        <family val="1"/>
        <charset val="186"/>
      </rPr>
      <t xml:space="preserve"> Švenčionių miesto (tikslinės teritorijos), Švenčionėlių ir Pabradės miestų (susietų teritorijų) daugiabučių gyvenamųjų namų kvartalų kompleksinis sutvarkymas (kvartalinės renovacijos principais): sutvarkant viešąsias erdves ir inžinerinę infrastruktūrą (transporto, vandens tiekimo ir nuotekų tvarkymo infrastruktūrą), gamtinio karkaso teritorijas; gatvių rekonstravimas Švenčionių rajone (Saulėtekio gatvės ruožo, Švenčionėlių gatvės ruožo, Ryto gatvės), Ateities gatvės, Turgaus gatvės.</t>
    </r>
  </si>
  <si>
    <r>
      <rPr>
        <b/>
        <sz val="9"/>
        <rFont val="Times New Roman"/>
        <family val="1"/>
        <charset val="186"/>
      </rPr>
      <t xml:space="preserve">1.4.1.5. </t>
    </r>
    <r>
      <rPr>
        <sz val="9"/>
        <rFont val="Times New Roman"/>
        <family val="1"/>
        <charset val="186"/>
      </rPr>
      <t>Lentvario miesto (tikslinės teritorijos) gyvenamųjų teritorijų ir viešųjų erdvių sistemos kompleksinis sutvarkymas (kvartalinės renovacijos principais): įkuriant šeimos parką ir skverus, sutvarkant prieigų bei jungties tarp jų infrastruktūrą, sutvarkant gyvenamųjų namų kiemus (atnaujinant arba įrengiant automobilių stovėjimo, vaikų žaidimų aikšteles, želdinius, mažąją architektūrą), įrengiant daugiafunkces aikšteles prie Lentvario Motiejaus Šimelionio, Lentvario m. „Versmės“ ir Henriko Senkevičiaus gimnazijų, statant sporto salę prie Lentvario pradinės mokyklos. Kartu bus atliekamas eismo saugumo ir aplinkos apsaugos priemonių diegimas, vystant Lentvario m. Trumposios, Pakalnės ir Gėlių gatvių infrastruktūrą.</t>
    </r>
  </si>
  <si>
    <r>
      <rPr>
        <b/>
        <sz val="9"/>
        <rFont val="Times New Roman"/>
        <family val="1"/>
        <charset val="186"/>
      </rPr>
      <t>1.4.1.6.</t>
    </r>
    <r>
      <rPr>
        <sz val="9"/>
        <rFont val="Times New Roman"/>
        <family val="1"/>
        <charset val="186"/>
      </rPr>
      <t xml:space="preserve"> Lentvario geležinkelio pervažos rekonstrukcija.</t>
    </r>
  </si>
  <si>
    <r>
      <rPr>
        <b/>
        <sz val="9"/>
        <rFont val="Times New Roman"/>
        <family val="1"/>
        <charset val="186"/>
      </rPr>
      <t>1.4.1.7.</t>
    </r>
    <r>
      <rPr>
        <sz val="9"/>
        <rFont val="Times New Roman"/>
        <family val="1"/>
        <charset val="186"/>
      </rPr>
      <t xml:space="preserve"> Nemenčinės miesto, Juodšilių gyvenvietės ir Maišiagalos miestelio (susietų teritorijų) viešųjų erdvių sutvarkymas, gerinant gyvenamosios aplinkos kokybę. Nemenčinės miesto pagrindinės miesto aikštės, šaligatvių ir turgavietės sutvarkymas, laisvalaikio ir aktyvaus poilsio infrastruktūros sukūrimas, sporto aikštyno pritaikymas bendruomenės poreikiams, sporto mokyklos administracinio pastato ir biatlono šaudyklos statyba. Juodšilių gyvenvietės sporto aikštyno ir pėsčiųjų takų sutvarkymas. Maišiagalos miestelio prekyvietės, skvero ir sporto aikštyno sutvarkymas.</t>
    </r>
  </si>
  <si>
    <r>
      <rPr>
        <b/>
        <sz val="9"/>
        <rFont val="Times New Roman"/>
        <family val="1"/>
        <charset val="186"/>
      </rPr>
      <t xml:space="preserve">1.4.1.8. </t>
    </r>
    <r>
      <rPr>
        <sz val="9"/>
        <rFont val="Times New Roman"/>
        <family val="1"/>
        <charset val="186"/>
      </rPr>
      <t xml:space="preserve">Rūdiškių miesto (susietos teritorijos) kompleksinis sutvarkymas, pritaikant ją gyventojų bendruomeninei veiklai ir verslumui skatinti: sutvarkant parko, skvero, miesto aikštės infrastruktūrą, įrengiant mažosios architektūros elementus (suoliukus, suoliukus su stalais, dviračių stovus), pėsčiųjų takus, vaikų žaidimų aikštelę, lauko treniruoklius, privažiavimo kelius su automobilių stovėjimo aikštelėmis; aktyviam poilsiui įrengiant infrastruktūrą prie Rūdiškių gimnazijos. </t>
    </r>
  </si>
  <si>
    <r>
      <rPr>
        <b/>
        <sz val="9"/>
        <rFont val="Times New Roman"/>
        <family val="1"/>
        <charset val="186"/>
      </rPr>
      <t>1.4.1.9.</t>
    </r>
    <r>
      <rPr>
        <sz val="9"/>
        <rFont val="Times New Roman"/>
        <family val="1"/>
        <charset val="186"/>
      </rPr>
      <t xml:space="preserve"> Vievio miesto (susietos teritorijos) kompleksinis sutvarkymas, pritaikant ją gyventojų bendruomeninei veiklai ir verslumui skatinti: atnaujinant Vilniaus gatvės pėsčiųjų takus, įrengiant automobilių stovėjimo vietas, atnaujinant centrinę miesto aikštę ir sutvarkant želdynus, įrengiant mažąją architektūrą; Vievio miesto ežero pakrantėje įrengiant pėsčiųjų takus, sutvarkant pakrantę, įrengiant mažosios architektūros elementus, sutvarkant viešąją erdvę tarp Semeliškių ir Šviesos gatvių, stacionarią miesto estradą, įrengiant mažąją architektūrą, privažiavimus ir automobilių stovėjimo aikštelę, įrengiant aikštyną aktyviam laisvalaikiui leisti.</t>
    </r>
  </si>
  <si>
    <r>
      <rPr>
        <b/>
        <sz val="9"/>
        <rFont val="Times New Roman"/>
        <family val="1"/>
        <charset val="186"/>
      </rPr>
      <t>1.4.1.10.</t>
    </r>
    <r>
      <rPr>
        <sz val="9"/>
        <rFont val="Times New Roman"/>
        <family val="1"/>
        <charset val="186"/>
      </rPr>
      <t xml:space="preserve"> Neformaliojo švietimo edukacinių erdvių atnaujinimas: Ukmergės sporto centro paslaugų plėtra, Širvintų sporto mokyklos vidaus patalpų sutvarkymas, Širvintų meno mokyklos infrastruktūros modernizavimas.</t>
    </r>
  </si>
  <si>
    <r>
      <rPr>
        <b/>
        <sz val="9"/>
        <color rgb="FF000000"/>
        <rFont val="Times New Roman"/>
        <family val="1"/>
        <charset val="186"/>
      </rPr>
      <t xml:space="preserve">1.4.1.11. </t>
    </r>
    <r>
      <rPr>
        <sz val="9"/>
        <color rgb="FF000000"/>
        <rFont val="Times New Roman"/>
        <family val="1"/>
        <charset val="186"/>
      </rPr>
      <t xml:space="preserve">Bendrojo lavinimo mokyklų edukacinių erdvių atnaujinimas: Širvintų Lauryno Stuokos-Gucevičiaus gimnazijos ugdymo erdvių modernizavimas, Šalčininkų „Santarvės“ vidurinės mokyklos remontas, aplinkos tvarkymas. </t>
    </r>
  </si>
  <si>
    <r>
      <rPr>
        <b/>
        <sz val="9"/>
        <color rgb="FF000000"/>
        <rFont val="Times New Roman"/>
        <family val="1"/>
        <charset val="186"/>
      </rPr>
      <t>1.4.1.12.</t>
    </r>
    <r>
      <rPr>
        <sz val="9"/>
        <color rgb="FF000000"/>
        <rFont val="Times New Roman"/>
        <family val="1"/>
        <charset val="186"/>
      </rPr>
      <t xml:space="preserve"> E</t>
    </r>
    <r>
      <rPr>
        <sz val="9"/>
        <color theme="1"/>
        <rFont val="Times New Roman"/>
        <family val="1"/>
        <charset val="186"/>
      </rPr>
      <t xml:space="preserve">ismo saugos priemonių diegimas Elektrėnų savivaldybėje: Sanatorijos gatvėje, ruože tarp Dubijos ir Dvaro gatvių, Abromiškėse, Rungos gatvėje Elektrėnų mieste. Gatvių rekonstravimas Elektrėnų savivaldybėje: gatvės ruožo nuo Abromiškių reabilitacijos ligoninės iki Vaikų skyriaus, Abromiškėse; Rungos gatvės Elektrėnų mieste; Vilniaus gatvės Vievio mieste; Saulės gatvės Elektrėnų mieste. Naujos gatvės Nr. 1 tiesimas Elektrėnų mieste, </t>
    </r>
    <r>
      <rPr>
        <sz val="9"/>
        <color rgb="FF000000"/>
        <rFont val="Times New Roman"/>
        <family val="1"/>
        <charset val="186"/>
      </rPr>
      <t>Draugystės g. Elektrėnuose rekonstrukcija, įdiegiant eismo saugos priemones</t>
    </r>
    <r>
      <rPr>
        <sz val="9"/>
        <color theme="1"/>
        <rFont val="Times New Roman"/>
        <family val="1"/>
        <charset val="186"/>
      </rPr>
      <t>.</t>
    </r>
  </si>
  <si>
    <r>
      <rPr>
        <b/>
        <sz val="9"/>
        <color rgb="FF000000"/>
        <rFont val="Times New Roman"/>
        <family val="1"/>
        <charset val="186"/>
      </rPr>
      <t xml:space="preserve">1.4.2.1. </t>
    </r>
    <r>
      <rPr>
        <sz val="9"/>
        <color rgb="FF000000"/>
        <rFont val="Times New Roman"/>
        <family val="1"/>
        <charset val="186"/>
      </rPr>
      <t>Lentvario miesto apšvietimo tinklų modernizavimas</t>
    </r>
  </si>
  <si>
    <r>
      <rPr>
        <b/>
        <sz val="9"/>
        <rFont val="Times New Roman"/>
        <family val="1"/>
        <charset val="186"/>
      </rPr>
      <t>1.4.2.2.</t>
    </r>
    <r>
      <rPr>
        <sz val="9"/>
        <rFont val="Times New Roman"/>
        <family val="1"/>
        <charset val="186"/>
      </rPr>
      <t xml:space="preserve"> Rūdiškių vaikų lopšelio-darželio „Pasaka“ rekonstravimas, siekiant padidinti energetinį efektyvumą.</t>
    </r>
  </si>
  <si>
    <r>
      <rPr>
        <b/>
        <sz val="9"/>
        <rFont val="Times New Roman"/>
        <family val="1"/>
        <charset val="186"/>
      </rPr>
      <t>1.4.3.1.</t>
    </r>
    <r>
      <rPr>
        <sz val="9"/>
        <rFont val="Times New Roman"/>
        <family val="1"/>
        <charset val="186"/>
      </rPr>
      <t xml:space="preserve"> Šalčininkai+ funkcinės zonos plėtros strategijos įgyvendinimo kompleksinė priemonė</t>
    </r>
  </si>
  <si>
    <t>Produkto rodiklis nepasiektas. 2014–2020 metų ES struktūrinių fondų posistemio analizės modulyje Qlik registruota informacija</t>
  </si>
  <si>
    <t>Produkto rodiklis pasiektas. 2014–2020 metų ES struktūrinių fondų posistemio analizės modulyje Qlik registruota informacija</t>
  </si>
  <si>
    <t>Pasirašyta finansavimo-administravimo sutartis. Pradėtos vykdyti rangos darbų viešųjų pirkimų procedūros.</t>
  </si>
  <si>
    <r>
      <rPr>
        <sz val="9"/>
        <color theme="1"/>
        <rFont val="Times New Roman"/>
        <family val="1"/>
        <charset val="186"/>
      </rPr>
      <t>Veiksmas baigtas 2019 m. gegužės mėn. 
1.2-P-7 Sutvarkyti, įrengti ir pritaikyti lankymui gamtos ir kultūros paveldo objektai ir teritorijos 1 objektas.
Numatomų apsilankymų remiamuose kultūros ir gamtos paveldo objektuose bei turistų traukos vietose skaičiaus padidėjimas – 2300 lankytojų (apsilankymas per metus)</t>
    </r>
    <r>
      <rPr>
        <sz val="11"/>
        <color theme="1"/>
        <rFont val="Times New Roman"/>
        <family val="1"/>
        <charset val="186"/>
      </rPr>
      <t xml:space="preserve">
</t>
    </r>
  </si>
  <si>
    <r>
      <rPr>
        <b/>
        <sz val="9"/>
        <color rgb="FF000000"/>
        <rFont val="Times New Roman"/>
        <family val="1"/>
        <charset val="186"/>
      </rPr>
      <t xml:space="preserve">1.1.2.1. </t>
    </r>
    <r>
      <rPr>
        <sz val="9"/>
        <color rgb="FF000000"/>
        <rFont val="Times New Roman"/>
        <family val="1"/>
        <charset val="186"/>
      </rPr>
      <t>Inovatyvių technologijų verslo skatinimas Šalčininkuose, paruošiant teritoriją pramonės plėtrai (pramonės parką);</t>
    </r>
    <r>
      <rPr>
        <b/>
        <sz val="9"/>
        <color rgb="FF000000"/>
        <rFont val="Times New Roman"/>
        <family val="1"/>
        <charset val="186"/>
      </rPr>
      <t xml:space="preserve"> Šalčininkų, Švenčionių ir Ukmergės</t>
    </r>
    <r>
      <rPr>
        <sz val="9"/>
        <color rgb="FF000000"/>
        <rFont val="Times New Roman"/>
        <family val="1"/>
        <charset val="186"/>
      </rPr>
      <t xml:space="preserve"> rajonų savivaldybėse veikiančių įmonių modernizavimas, skatinant diegti inovatyvius gamybos metodus ir technologijas. </t>
    </r>
  </si>
  <si>
    <r>
      <t xml:space="preserve">Uždavinys: </t>
    </r>
    <r>
      <rPr>
        <sz val="9"/>
        <rFont val="Times New Roman"/>
        <family val="1"/>
        <charset val="186"/>
      </rPr>
      <t>pagerinti sąlygas smulkiajam verslui</t>
    </r>
    <r>
      <rPr>
        <b/>
        <sz val="9"/>
        <rFont val="Times New Roman"/>
        <family val="1"/>
        <charset val="186"/>
      </rPr>
      <t xml:space="preserve"> Ukmergės, Šalčininkų, Švenčionių, Širvintų, Lentvario ir Elektrėnų miestuose</t>
    </r>
    <r>
      <rPr>
        <sz val="9"/>
        <rFont val="Times New Roman"/>
        <family val="1"/>
        <charset val="186"/>
      </rPr>
      <t xml:space="preserve"> bei susietose teritorijose.</t>
    </r>
  </si>
  <si>
    <r>
      <rPr>
        <b/>
        <sz val="9"/>
        <rFont val="Times New Roman"/>
        <family val="1"/>
        <charset val="186"/>
      </rPr>
      <t>1.2.1.1. Elektrėnų miesto</t>
    </r>
    <r>
      <rPr>
        <sz val="9"/>
        <rFont val="Times New Roman"/>
        <family val="1"/>
      </rPr>
      <t xml:space="preserve"> viešųjų erdvių pertvarkymas didinant Elektrėnų savivaldybėje vykdomų veiklų įvairovę (skatinant veiklas, susijusias su smulkiąja prekyba, paslaugomis, rekreacija ir pramogų organizavimu): buvusio „Vaikų pasaulio“ (atrakcionų ir pramogų parko) konversija į viešąją rekreacinę teritoriją – Elektrėnų marių pakrančių, paplūdimio sutvarkymas ir bendruomeninės infrastruktūros įrengimas daugiabučių namų kiemuose; Elektrėnų miesto centrinės dalies ir jos prieigų (įvažiavimo į miestą žiedinės sankryžos, apleistos teritorijos šalia Rungos gatvės 18 A) sutvarkymas; Abromiškių svirno pritaikymas muziejaus veiklai. Elektrėnų miesto kraštovaizdžio sutvarkymas </t>
    </r>
  </si>
  <si>
    <r>
      <rPr>
        <b/>
        <sz val="9"/>
        <rFont val="Times New Roman"/>
        <family val="1"/>
        <charset val="186"/>
      </rPr>
      <t>1.2.1.2.</t>
    </r>
    <r>
      <rPr>
        <sz val="9"/>
        <rFont val="Times New Roman"/>
        <family val="1"/>
      </rPr>
      <t xml:space="preserve"> </t>
    </r>
    <r>
      <rPr>
        <b/>
        <sz val="9"/>
        <rFont val="Times New Roman"/>
        <family val="1"/>
        <charset val="186"/>
      </rPr>
      <t xml:space="preserve">Ukmergės miesto </t>
    </r>
    <r>
      <rPr>
        <sz val="9"/>
        <rFont val="Times New Roman"/>
        <family val="1"/>
      </rPr>
      <t>viešųjų erdvių infrastruktūros sutvarkymas taip skatinant aktyvesnį miesto centro panaudojimą gyventojų ir verslo reikmėms: aikščių, parkų, skverų, kitų pagrindinių viešųjų erdvių su prieigomis atnaujinimas ir įrengimas; Ukmergės miesto piliakalnio teritorijos su prieigomis sutvarkymas; Sodų ir Paupio gatvių rekonstravimas; Klaipėdos gatvės dalies rekonstravimas; Vilniaus gatvės skvero ir Ligoninės parko su prieigomis infrastruktūros įrengimas; Šventosios upės pakrantės pritaikymas aktyviam laisvalaikiui, renginiams, gyventojams aptarnauti; Ukmergės dailės mokyklos pastato pritaikymas Tolerancijos centrui.</t>
    </r>
  </si>
  <si>
    <r>
      <rPr>
        <b/>
        <sz val="9"/>
        <rFont val="Times New Roman"/>
        <family val="1"/>
        <charset val="186"/>
      </rPr>
      <t>1.2.1.5.</t>
    </r>
    <r>
      <rPr>
        <sz val="9"/>
        <rFont val="Times New Roman"/>
        <family val="1"/>
      </rPr>
      <t xml:space="preserve"> Kultūros įstaigų, esančių tikslinėse teritorijose, funkcionalumo didinimas: </t>
    </r>
    <r>
      <rPr>
        <b/>
        <sz val="9"/>
        <rFont val="Times New Roman"/>
        <family val="1"/>
        <charset val="186"/>
      </rPr>
      <t>Ukmergės Vlado Šlait</t>
    </r>
    <r>
      <rPr>
        <sz val="9"/>
        <rFont val="Times New Roman"/>
        <family val="1"/>
      </rPr>
      <t xml:space="preserve">o viešosios bibliotekos, </t>
    </r>
    <r>
      <rPr>
        <b/>
        <sz val="9"/>
        <rFont val="Times New Roman"/>
        <family val="1"/>
        <charset val="186"/>
      </rPr>
      <t>Šalčininkų</t>
    </r>
    <r>
      <rPr>
        <sz val="9"/>
        <rFont val="Times New Roman"/>
        <family val="1"/>
      </rPr>
      <t xml:space="preserve"> kultūros centro modernizavimas, </t>
    </r>
    <r>
      <rPr>
        <b/>
        <sz val="9"/>
        <rFont val="Times New Roman"/>
        <family val="1"/>
        <charset val="186"/>
      </rPr>
      <t>Trakų rajono</t>
    </r>
    <r>
      <rPr>
        <sz val="9"/>
        <rFont val="Times New Roman"/>
        <family val="1"/>
      </rPr>
      <t xml:space="preserve"> viešosios bibliotekos Lentvario filialo ir Lentvario kultūros rūmų įrengimas. </t>
    </r>
  </si>
  <si>
    <r>
      <rPr>
        <b/>
        <sz val="9"/>
        <rFont val="Times New Roman"/>
        <family val="1"/>
        <charset val="186"/>
      </rPr>
      <t>1.2.1.4.</t>
    </r>
    <r>
      <rPr>
        <sz val="9"/>
        <rFont val="Times New Roman"/>
        <family val="1"/>
      </rPr>
      <t xml:space="preserve"> Daugiafunkcių poilsio ir laisvalaikio zonų sukūrimas prie</t>
    </r>
    <r>
      <rPr>
        <b/>
        <sz val="9"/>
        <rFont val="Times New Roman"/>
        <family val="1"/>
        <charset val="186"/>
      </rPr>
      <t xml:space="preserve"> Lentvario miesto Lentvario (Graužio) ir Bevardžio ežerų,</t>
    </r>
    <r>
      <rPr>
        <sz val="9"/>
        <rFont val="Times New Roman"/>
        <family val="1"/>
      </rPr>
      <t xml:space="preserve"> didinat teritorijų patrauklumą smulkiam verslui: prekybai, nuomos ir maitinimo paslaugoms teikti.</t>
    </r>
  </si>
  <si>
    <r>
      <rPr>
        <b/>
        <sz val="9"/>
        <rFont val="Times New Roman"/>
        <family val="1"/>
        <charset val="186"/>
      </rPr>
      <t>1.2.1.3.</t>
    </r>
    <r>
      <rPr>
        <sz val="9"/>
        <rFont val="Times New Roman"/>
        <family val="1"/>
      </rPr>
      <t xml:space="preserve"> </t>
    </r>
    <r>
      <rPr>
        <b/>
        <sz val="9"/>
        <rFont val="Times New Roman"/>
        <family val="1"/>
        <charset val="186"/>
      </rPr>
      <t xml:space="preserve">Širvintų miesto </t>
    </r>
    <r>
      <rPr>
        <sz val="9"/>
        <rFont val="Times New Roman"/>
        <family val="1"/>
      </rPr>
      <t xml:space="preserve">viešųjų erdvių atnaujinimas ir pastatų konversija, kuriant naujus ir atgaivinant esamus traukos centrus: kompleksinis teritorijos prie </t>
    </r>
    <r>
      <rPr>
        <b/>
        <sz val="9"/>
        <rFont val="Times New Roman"/>
        <family val="1"/>
        <charset val="186"/>
      </rPr>
      <t xml:space="preserve">Širvintų tvenkinio </t>
    </r>
    <r>
      <rPr>
        <sz val="9"/>
        <rFont val="Times New Roman"/>
        <family val="1"/>
      </rPr>
      <t xml:space="preserve">sutvarkymas (pėsčiųjų, pėsčiųjų-dviračių takų, šaligatvių remontas, viešosios erdvės prie skulptūros </t>
    </r>
    <r>
      <rPr>
        <b/>
        <sz val="9"/>
        <rFont val="Times New Roman"/>
        <family val="1"/>
        <charset val="186"/>
      </rPr>
      <t>„Širvinta“</t>
    </r>
    <r>
      <rPr>
        <sz val="9"/>
        <rFont val="Times New Roman"/>
        <family val="1"/>
      </rPr>
      <t xml:space="preserve"> sutvarkymas, amfiteatro ant šlaito takų sėdimų vietų įrengimas, terasos ant vandens įrengimas, fontanų įrengimas, vaikų žaidimų aikštelės įrengimas, pėsčiųjų tilto pastatymas per tvenkinį, lauko treniruoklių įrengimas, apšvietimo ir mažosios architektūros elementų įrengimas), </t>
    </r>
    <r>
      <rPr>
        <b/>
        <sz val="9"/>
        <rFont val="Times New Roman"/>
        <family val="1"/>
        <charset val="186"/>
      </rPr>
      <t>Širvintų miesto laisvalaikio ir poilsio zonos įrengimas šalia Lauryno Stuokos-Gucevičiaus gimnazijos</t>
    </r>
    <r>
      <rPr>
        <sz val="9"/>
        <rFont val="Times New Roman"/>
        <family val="1"/>
      </rPr>
      <t xml:space="preserve"> (poilsio zonų sukūrimas ir atstatymas, aplinkos pritaikymas visuomenės poreikiams, vaikų žaidimo aikštelės ir automobilių stovėjimo aikštelių įrengiamas, mažosios architektūros ir želdinių įrengimas).</t>
    </r>
  </si>
  <si>
    <r>
      <rPr>
        <b/>
        <sz val="9"/>
        <rFont val="Times New Roman"/>
        <family val="1"/>
        <charset val="186"/>
      </rPr>
      <t>Veiksmas:</t>
    </r>
    <r>
      <rPr>
        <sz val="9"/>
        <rFont val="Times New Roman"/>
        <family val="1"/>
        <charset val="186"/>
      </rPr>
      <t xml:space="preserve"> kompleksinis teritorijos prie </t>
    </r>
    <r>
      <rPr>
        <b/>
        <sz val="9"/>
        <rFont val="Times New Roman"/>
        <family val="1"/>
        <charset val="186"/>
      </rPr>
      <t>Širvintų</t>
    </r>
    <r>
      <rPr>
        <sz val="9"/>
        <rFont val="Times New Roman"/>
        <family val="1"/>
        <charset val="186"/>
      </rPr>
      <t xml:space="preserve"> tvenkinio sutvarkymas (planuojamas dokumentacijos parengimas, pėsčiųjų, pėsčiųjų-dviračių takų, šaligatvių remontas, viešosios erdvės prie skulptūros „Širvinta“ sutvarkymas, amfiteatro ant šlaito takų sėdimų vietų įrengimas, terasos ant vandens įrengimas, fontanų įrengimas, vaikų žaidimo aikštelių įrengimas, pėsčiųjų tilto pastatymas per tvenkinį, lauko treniruoklių įrengimas, apšvietimo ir mažosios architektūros elementų įrengimas, sutvarkyti seni ir įrengti nauji želdynai).</t>
    </r>
  </si>
  <si>
    <r>
      <t>Veiksmas:</t>
    </r>
    <r>
      <rPr>
        <sz val="9"/>
        <rFont val="Times New Roman"/>
        <family val="1"/>
        <charset val="186"/>
      </rPr>
      <t xml:space="preserve"> Širvintų miesto laisvalaikio ir poilsio zonos įrengimas šalia Lauryno Stuokos-Gucevičiaus gimnazijos</t>
    </r>
  </si>
  <si>
    <r>
      <rPr>
        <b/>
        <sz val="9"/>
        <rFont val="Times New Roman"/>
        <family val="1"/>
      </rPr>
      <t>Veiksmas:</t>
    </r>
    <r>
      <rPr>
        <sz val="9"/>
        <rFont val="Times New Roman"/>
        <family val="1"/>
      </rPr>
      <t xml:space="preserve"> </t>
    </r>
    <r>
      <rPr>
        <b/>
        <sz val="9"/>
        <rFont val="Times New Roman"/>
        <family val="1"/>
        <charset val="186"/>
      </rPr>
      <t>Širvintų miesto</t>
    </r>
    <r>
      <rPr>
        <sz val="9"/>
        <rFont val="Times New Roman"/>
        <family val="1"/>
      </rPr>
      <t xml:space="preserve"> centrinės aikštės įrengimas (planuojamas dokumentacijos parengimas, miesto centrinės aikštės įrengimas).</t>
    </r>
  </si>
  <si>
    <t>Rodiklis bus pasiektas 2023 m. baigus įgyvendinti projektą.</t>
  </si>
  <si>
    <t>2019-09-30 projektas baigtas įgyvendinti.</t>
  </si>
  <si>
    <t xml:space="preserve">1.4-P-11     </t>
  </si>
  <si>
    <t xml:space="preserve">Produkto vertinimo kriterijus:    Įdiegtos saugų eismą gerinančios ir aplinkosaugos priemonės, vnt.  </t>
  </si>
  <si>
    <r>
      <t xml:space="preserve">Produkto vertinimo kriterijus: </t>
    </r>
    <r>
      <rPr>
        <sz val="9"/>
        <rFont val="Times New Roman"/>
        <family val="1"/>
      </rPr>
      <t>Bendras naujai nutiestų kelių ilgis</t>
    </r>
  </si>
  <si>
    <r>
      <rPr>
        <b/>
        <sz val="9"/>
        <rFont val="Times New Roman"/>
        <family val="1"/>
        <charset val="186"/>
      </rPr>
      <t>Veiksmas</t>
    </r>
    <r>
      <rPr>
        <sz val="9"/>
        <rFont val="Times New Roman"/>
        <family val="1"/>
      </rPr>
      <t xml:space="preserve">: </t>
    </r>
    <r>
      <rPr>
        <b/>
        <sz val="9"/>
        <rFont val="Times New Roman"/>
        <family val="1"/>
        <charset val="186"/>
      </rPr>
      <t xml:space="preserve">Širvintų </t>
    </r>
    <r>
      <rPr>
        <sz val="9"/>
        <rFont val="Times New Roman"/>
        <family val="1"/>
      </rPr>
      <t>miesto Šiaurinės ir Kaštanėlių gatvių rekonstrukcija (preliminarus rekonstruoto ruožo ilgis 0,363 km, įdiegtos saugaus eismo priemonės – 3 vnt.).</t>
    </r>
  </si>
  <si>
    <r>
      <t xml:space="preserve">Produkto vertinimo kriterijus: </t>
    </r>
    <r>
      <rPr>
        <sz val="9"/>
        <rFont val="Times New Roman"/>
        <family val="1"/>
      </rPr>
      <t>Įdiegtos saugų eismą gerinančios ir aplinkosaugos priemonės, vnt.</t>
    </r>
  </si>
  <si>
    <t>2022-06-13 projektas baigtas įgyvendinti.</t>
  </si>
  <si>
    <t>Projektas įgyvendintas.</t>
  </si>
  <si>
    <t>Sutartis pasirašyta 2019-10-25. Projektui skirtas papildomas finansavimas ir projektas partęstas iki 2023-06-30.</t>
  </si>
  <si>
    <t>Sutartis pasirašyta 2016.12.30. Numatyta sutarties pabaiga 2023.09.30</t>
  </si>
  <si>
    <r>
      <t>Veiksmas:</t>
    </r>
    <r>
      <rPr>
        <sz val="9"/>
        <color theme="1"/>
        <rFont val="Times New Roman"/>
        <family val="1"/>
        <charset val="186"/>
      </rPr>
      <t xml:space="preserve"> </t>
    </r>
    <r>
      <rPr>
        <b/>
        <sz val="9"/>
        <color theme="1"/>
        <rFont val="Times New Roman"/>
        <family val="1"/>
        <charset val="186"/>
      </rPr>
      <t>Ukmergės</t>
    </r>
    <r>
      <rPr>
        <sz val="9"/>
        <color theme="1"/>
        <rFont val="Times New Roman"/>
        <family val="1"/>
        <charset val="186"/>
      </rPr>
      <t xml:space="preserve"> miesto buvusio karinio miestelio ir šalia esančių teritorijų viešųjų erdvių infrastruktūros vystymas</t>
    </r>
  </si>
  <si>
    <r>
      <t xml:space="preserve">Veiksmas: </t>
    </r>
    <r>
      <rPr>
        <sz val="9"/>
        <color theme="1"/>
        <rFont val="Times New Roman"/>
        <family val="1"/>
        <charset val="186"/>
      </rPr>
      <t xml:space="preserve">Paviršinių nuotekų tinklų statyba ir rekonstravimas </t>
    </r>
    <r>
      <rPr>
        <b/>
        <sz val="9"/>
        <color theme="1"/>
        <rFont val="Times New Roman"/>
        <family val="1"/>
        <charset val="186"/>
      </rPr>
      <t xml:space="preserve">Ukmergės </t>
    </r>
    <r>
      <rPr>
        <sz val="9"/>
        <color theme="1"/>
        <rFont val="Times New Roman"/>
        <family val="1"/>
        <charset val="186"/>
      </rPr>
      <t xml:space="preserve">mieste </t>
    </r>
  </si>
  <si>
    <r>
      <t xml:space="preserve">Veiksmas: </t>
    </r>
    <r>
      <rPr>
        <b/>
        <sz val="9"/>
        <rFont val="Times New Roman"/>
        <family val="1"/>
        <charset val="186"/>
      </rPr>
      <t>Ukmergės</t>
    </r>
    <r>
      <rPr>
        <sz val="9"/>
        <rFont val="Times New Roman"/>
        <family val="1"/>
        <charset val="186"/>
      </rPr>
      <t xml:space="preserve"> miesto centro viešųjų erdvių infrastruktūros sutvarkymas, I etapas: Kęstučio aikštės, Draugystės skvero ir Pilies parko su prieigomis įrengimas (planuojama pagerinti miesto įvaizdį, verslo ir gyvenamąją aplinką. Bus sutvarkyta Ukmergės miesto centre esanti Kęstučio aikštė, Draugystės skveras, Pilies parkas su prieigomis (Pilies g., Pirties g., Vilkmergėlės upelio pakrantė su prieigomis).</t>
    </r>
  </si>
  <si>
    <t>Projekto pabaigos data 2023.03.31</t>
  </si>
  <si>
    <t>Finansavimo sutartis pasirašyta 2018.10.05 Sutartis pratęsta iki 2023.06.30</t>
  </si>
  <si>
    <t>Finansavimo sutartis pasirašyta 2020.07.30. Veiklų pabaiga -2022.09.30; GMP numatyta data - 2023-03-01.</t>
  </si>
  <si>
    <t>Projektas baigtas 2019.03.12.</t>
  </si>
  <si>
    <r>
      <t xml:space="preserve">Veiksmas: </t>
    </r>
    <r>
      <rPr>
        <b/>
        <sz val="9"/>
        <rFont val="Times New Roman"/>
        <family val="1"/>
        <charset val="186"/>
      </rPr>
      <t>Ukmergės</t>
    </r>
    <r>
      <rPr>
        <sz val="9"/>
        <rFont val="Times New Roman"/>
        <family val="1"/>
        <charset val="186"/>
      </rPr>
      <t xml:space="preserve"> Vlado Šlaito viešosios bibliotekos modernizavimas (Projekto metu bus atliktas bibliotekos pastato, esančio Vytauto g. 30, Ukmergėje, kapitalinis remontas (apšiltintas pastatas, sutvarkytas stogas, perplanuotos ir suremontuotos vidaus patalpos, įrengti liftai neįgaliesiems, atnaujintos šildymo, vėdinimo, elektros, vandentiekio, nuotekų sistemos, įrengta gaisrinė signalizacija, apsaugos sistemos, atnaujinta ir išplėsta knygų apsaugos sistema, sutvarkyta kiemo aikštelė bei priėjimas prie bibliotekos) ir įsigyta įranga bei baldai, reikalingi naujoms, šiuolaikiškoms paslaugoms teikti).</t>
    </r>
  </si>
  <si>
    <t xml:space="preserve">Projektas baigtas 2021.11.22 </t>
  </si>
  <si>
    <r>
      <t xml:space="preserve">Veiksmas: </t>
    </r>
    <r>
      <rPr>
        <sz val="9"/>
        <rFont val="Times New Roman"/>
        <family val="1"/>
        <charset val="186"/>
      </rPr>
      <t xml:space="preserve">gatvių rekonstravimas </t>
    </r>
    <r>
      <rPr>
        <b/>
        <sz val="9"/>
        <rFont val="Times New Roman"/>
        <family val="1"/>
        <charset val="186"/>
      </rPr>
      <t xml:space="preserve">Ukmergės </t>
    </r>
    <r>
      <rPr>
        <sz val="9"/>
        <rFont val="Times New Roman"/>
        <family val="1"/>
        <charset val="186"/>
      </rPr>
      <t>mieste (rekonstruojamos Sodų ir Paupio gatvės, bendras rekonstruotų gatvių ilgis – 1,4 km).</t>
    </r>
  </si>
  <si>
    <t xml:space="preserve">Projektas baigtas 2021.12.08. </t>
  </si>
  <si>
    <t>Finansavimo sutartis pasirašyta 2020.12.14 Projektas baigtas 2022-11-23</t>
  </si>
  <si>
    <t>Švenčionėlių miesto pramonės rajono (plyno lauko) teritorijoje nutiesta nauja Pašaminės gatvė (įrengta važiuojamoji dalis, šaligatvis, apšvietimas). Taip pat, siekiant sudaryti sąlygas saugiai pasiekti plyno lauko teritoriją, Žemutinės gatvėje nutiestas šaligatvis su apšvietimu pėsčiųjų eismui organizuoti. Teritorijoje įrengti vandentiekio ir buitinių nuotekų tinklai.</t>
  </si>
  <si>
    <t>Projekte įgyvendintos dvi veiklos: 1. Kompleksiškai sutvarkyta gyvenamoji aplinka šalia daugiabučių gyvenamųjų namų kvartalo Vilniaus g. (atlikti pravažiavimų, automobilių stovėjimo aikštelių dangų rekonstravimo darbai, pėsčiųjų takų, šaligatvių dangų rekonstravimo, lietaus nuotekų, daugiafunkcinės sporto aikštelės, vaikų žaidimo aikštelių, pavėsinių, lauko žaidimo šaškių stalo, skalbinių džiovinimo aikštelių, apšvietimo, želdynų suformavimo / atnaujinimo, suolų su šiukšliadėžėmis įrengimo darbai); 2. Atnaujinta viešoji erdvė prie Žeimenos upės, pritaikant vietos bendruomenės poreikiams (pašalinti nevertingi krūmai, medžiai, apželdinta teritorija, įrengtas pėsčiųjų takas, apšvietimas, nauji mažosios architektūros elementai (suoliukai su šiukšliadėžėmis, pavėsinė), vaikų žaidimo aikštelė, daugiafunkcinė sporto aikštelė su aikštelėms būtina įranga (tinklai, krepšinio stovai ir t.t.), lauko teniso stalas, įrengtos lietaus nuotekos, aptvertos visos aikštelės. Projektas yra baigtas. Rodiklis pasiektas.</t>
  </si>
  <si>
    <r>
      <t>Projekto įgyvendinimo metu sukurta patraukli gyvenamoji aplinka Švenčionėlių miesto gyventojams - atnaujinta Švenčionėlių miesto kvartalo, esančio tarp Žemutinės ir Žilvičių g., viešoji erdvė bei sporto aikštynas prie</t>
    </r>
    <r>
      <rPr>
        <sz val="9"/>
        <rFont val="Times New Roman"/>
        <family val="1"/>
        <charset val="186"/>
      </rPr>
      <t xml:space="preserve"> Švenčionėlių Karaliaus Mindaugo gimnazijos.</t>
    </r>
    <r>
      <rPr>
        <sz val="9"/>
        <color theme="1"/>
        <rFont val="Times New Roman"/>
        <family val="1"/>
      </rPr>
      <t xml:space="preserve"> Kompleksiškai tvarkant gyvenamąją aplinką daugiabučių gyvenamųjų namų kvartale tarp Žemutinės ir Žilvičių gatvių Švenčionėlių mieste, rekonstruoti pravažiavimo į kiemus keliai, atlikti automobilių stovėjimo aikštelių dangų rekonstravimo darbai, įrengti pėsčiųjų takai ir šaligatviai bei lietaus nuotekų tinklai. Teritorijoje atnaujintos žaliosios zonos, įrengtos naujos poilsio zonos ir vaikų žaidimų aikštelės. Įrengtas modernus LED apšvietimas. Lauko gatvės teritorijoje įrengta rampa riedučiams bei teniso kortų aikštelė. 
Išplėstas aikštynas, įrengti bėgimo takai, šuolio į tolį ir rutulio stūmimo sektorius, bėgimo sektorius, futbolo aikštelė, lauko gimnastikos sienelės. Projekto veiklos baigtos.
Rodiklis, numatytas paraiškoje ir finansavimo sutartyje, yra pasiektas. </t>
    </r>
  </si>
  <si>
    <r>
      <t>Visos projekte numatytos veiklos yra užbaigtos. Aplinkos projektų valdymo agentūrai yra pateiktas prašymas dėl papildomo finansavimo veiklai "Vandens ruošimo įrenginių statyba Naujųjų Zadvarninkų kaime Švenčionių rajone“. 2022 m. gruodžio mėnesio duomenimis projekte pasiekti rodikliai:
,,</t>
    </r>
    <r>
      <rPr>
        <b/>
        <i/>
        <sz val="9"/>
        <rFont val="Times New Roman"/>
        <family val="1"/>
        <charset val="186"/>
      </rPr>
      <t>Gyventojai, kuriems teikiamos vandens tiekimo paslaugos naujai pastatytais geriamojo vandens tiekimo tinklais (Gyventojų skaičius)</t>
    </r>
    <r>
      <rPr>
        <sz val="9"/>
        <rFont val="Times New Roman"/>
        <family val="1"/>
        <charset val="186"/>
      </rPr>
      <t>“-</t>
    </r>
    <r>
      <rPr>
        <b/>
        <sz val="9"/>
        <rFont val="Times New Roman"/>
        <family val="1"/>
        <charset val="186"/>
      </rPr>
      <t xml:space="preserve"> 102. </t>
    </r>
    <r>
      <rPr>
        <sz val="9"/>
        <rFont val="Times New Roman"/>
        <family val="1"/>
        <charset val="186"/>
      </rPr>
      <t xml:space="preserve">Rodiklis pasiektas.
</t>
    </r>
    <r>
      <rPr>
        <b/>
        <i/>
        <sz val="9"/>
        <rFont val="Times New Roman"/>
        <family val="1"/>
        <charset val="186"/>
      </rPr>
      <t>,,Gyventojai, kuriems teikiamos paslaugos naujai pastatytais nuotekų surinkimo tinklais (Gyventojų ekvivalentas)“</t>
    </r>
    <r>
      <rPr>
        <sz val="9"/>
        <rFont val="Times New Roman"/>
        <family val="1"/>
        <charset val="186"/>
      </rPr>
      <t xml:space="preserve">- </t>
    </r>
    <r>
      <rPr>
        <b/>
        <sz val="9"/>
        <rFont val="Times New Roman"/>
        <family val="1"/>
        <charset val="186"/>
      </rPr>
      <t>191</t>
    </r>
    <r>
      <rPr>
        <sz val="9"/>
        <rFont val="Times New Roman"/>
        <family val="1"/>
        <charset val="186"/>
      </rPr>
      <t>. Rodiklio pasiekimas bus vertinamas  2023 m. rugsėjo 30 d., kadangi projekto veikla ,,Nuotekų tinklų plėtra Adutiškio gatvėje Švenčionių mieste" buvo baigta tik 2022 m. lapkričio mėn. ir tik nuo lapkričio mėnesio prasidėjo gyventojų prijungimo prie nuotekų tinklų darbai.
,</t>
    </r>
    <r>
      <rPr>
        <b/>
        <i/>
        <sz val="9"/>
        <rFont val="Times New Roman"/>
        <family val="1"/>
        <charset val="186"/>
      </rPr>
      <t>,Gyventojai, kuriems teikiamos vandens tiekimo paslaugos iš naujai pastatytų ir (arba) rekonstruotų geriamojo vandens gerinimo įrenginių (Gyventojų skaičius)</t>
    </r>
    <r>
      <rPr>
        <sz val="9"/>
        <rFont val="Times New Roman"/>
        <family val="1"/>
        <charset val="186"/>
      </rPr>
      <t xml:space="preserve">“ - </t>
    </r>
    <r>
      <rPr>
        <b/>
        <sz val="9"/>
        <rFont val="Times New Roman"/>
        <family val="1"/>
        <charset val="186"/>
      </rPr>
      <t>2 977</t>
    </r>
    <r>
      <rPr>
        <sz val="9"/>
        <rFont val="Times New Roman"/>
        <family val="1"/>
        <charset val="186"/>
      </rPr>
      <t xml:space="preserve">. Kadangi rodiklio nepasiekimo procentas neviršija 5 proc. - jis laikomas pasiektu. </t>
    </r>
  </si>
  <si>
    <t>Atlikti Ryto gatvės rekonstrukcijos darbai:  įrengta asfalto danga, pagrindai, įrengtas vienpusis pėsčiųjų takas, bordiūrai, atnaujintas gatvės apšvietimas ir tinklai, paviršinio vandens surinkimo sistema. Projektas baigtas. Rodiklis pasiektas.</t>
  </si>
  <si>
    <r>
      <t xml:space="preserve">Projekto įgyvendinimo metu atlikti Ateities ir Turgaus gatvių Švenčionėlių mieste rekonstrukcijos darbai. Įrengta asfalto danga, nuovažos, paviršinio vandens </t>
    </r>
    <r>
      <rPr>
        <sz val="9"/>
        <rFont val="Times New Roman"/>
        <family val="1"/>
        <charset val="186"/>
      </rPr>
      <t>nuotekų surinkimo sistema,</t>
    </r>
    <r>
      <rPr>
        <sz val="9"/>
        <color theme="1"/>
        <rFont val="Times New Roman"/>
        <family val="1"/>
      </rPr>
      <t xml:space="preserve"> gatvių ir šaligatvių bortai, šaligatviai,</t>
    </r>
    <r>
      <rPr>
        <sz val="9"/>
        <rFont val="Times New Roman"/>
        <family val="1"/>
        <charset val="186"/>
      </rPr>
      <t xml:space="preserve"> kelio ženklai. Įdiegtos saugų eismą gerinančios ir aplinkosaugos priemonės - 2 vnt. Rodikliai pasiekti.</t>
    </r>
    <r>
      <rPr>
        <sz val="9"/>
        <color theme="1"/>
        <rFont val="Times New Roman"/>
        <family val="1"/>
      </rPr>
      <t xml:space="preserve">
</t>
    </r>
  </si>
  <si>
    <t xml:space="preserve">Veiksmas įgyvendintas 2019 -05-30. Naujos atviros erdvės vietovėse nuo 1 iki 6 tūkst. gyv. (išskyrus savivaldybių centrus), m2. kodas 1.4-P-5. projekto metų sutvarkyta atviros erdvės kv. m - 5000. </t>
  </si>
  <si>
    <t>Patektas baigtas 2019-12-20
Produkto rodiklis 1.4-P-10 Bendras rekonstruotų arba atnaujintų kelių ilgis,  0,38  km.</t>
  </si>
  <si>
    <r>
      <t xml:space="preserve">Veiksmas: </t>
    </r>
    <r>
      <rPr>
        <sz val="9"/>
        <rFont val="Times New Roman"/>
        <family val="1"/>
      </rPr>
      <t xml:space="preserve">centrinės </t>
    </r>
    <r>
      <rPr>
        <b/>
        <sz val="9"/>
        <rFont val="Times New Roman"/>
        <family val="1"/>
        <charset val="186"/>
      </rPr>
      <t xml:space="preserve">Elektrėnų </t>
    </r>
    <r>
      <rPr>
        <sz val="9"/>
        <rFont val="Times New Roman"/>
        <family val="1"/>
      </rPr>
      <t xml:space="preserve">miesto dalies ir jos prieigų: įvažiavimo į miestą žiedinės sankryžos, apleistos teritorijos šalia Rungos gatvės 18A sutvarkymas, pritaikant infrastruktūrą aktyvaus poilsio, fizinio tobulėjimo ir pramogų veiklai, didinant lankytojų srautus </t>
    </r>
  </si>
  <si>
    <r>
      <t xml:space="preserve">Produkto vertinimo kriterijus: </t>
    </r>
    <r>
      <rPr>
        <sz val="9"/>
        <rFont val="Times New Roman"/>
        <family val="1"/>
      </rPr>
      <t>Bendras rekonstruotų arba atnaujintų kelių ilgis km.</t>
    </r>
  </si>
  <si>
    <t>07.1.1CPVA-R-905-01-0015</t>
  </si>
  <si>
    <t>07.1.1CPVA-R-905-01-0011</t>
  </si>
  <si>
    <t>07.1.1CPVA-R-905-01-0001</t>
  </si>
  <si>
    <t>07.1.1CPVA-R-905-01-0009</t>
  </si>
  <si>
    <t>07.1.1CPVA-R-905-01-0020</t>
  </si>
  <si>
    <t>07.1.1-CPVA-R-905-01-0014</t>
  </si>
  <si>
    <t>07.1.1-CPVA-R-905-01-0016</t>
  </si>
  <si>
    <r>
      <rPr>
        <b/>
        <sz val="9"/>
        <rFont val="Times New Roman"/>
        <family val="1"/>
        <charset val="186"/>
      </rPr>
      <t>Produkto vertinimo kriterijus:</t>
    </r>
    <r>
      <rPr>
        <sz val="9"/>
        <rFont val="Times New Roman"/>
        <family val="1"/>
      </rPr>
      <t xml:space="preserve"> Sukurtos arba atnaujintos atviros erdvės miestų vietovėse, m2; (238)</t>
    </r>
  </si>
  <si>
    <r>
      <rPr>
        <b/>
        <sz val="9"/>
        <rFont val="Times New Roman"/>
        <family val="1"/>
        <charset val="186"/>
      </rPr>
      <t xml:space="preserve">Produkto vertinimo kriterijus: </t>
    </r>
    <r>
      <rPr>
        <sz val="9"/>
        <rFont val="Times New Roman"/>
        <family val="1"/>
      </rPr>
      <t>Pastatyti arba atnaujinti viešieji arba komerciniai pastatai miestų vietovėse, m2 (239)</t>
    </r>
  </si>
  <si>
    <r>
      <rPr>
        <b/>
        <sz val="9"/>
        <rFont val="Times New Roman"/>
        <family val="1"/>
        <charset val="186"/>
      </rPr>
      <t>Produkto vertinimo kriterijus:</t>
    </r>
    <r>
      <rPr>
        <sz val="9"/>
        <rFont val="Times New Roman"/>
        <family val="1"/>
      </rPr>
      <t xml:space="preserve"> Sukurtos arba atnaujintos atviros erdvės miestų vietovėse, m2 (238)</t>
    </r>
  </si>
  <si>
    <t xml:space="preserve">07.1.1CPVA-R-305-01-0003 </t>
  </si>
  <si>
    <t>Nr. 07.1.1-CPVA-R-305-01-0001</t>
  </si>
  <si>
    <r>
      <rPr>
        <b/>
        <sz val="9"/>
        <rFont val="Times New Roman"/>
        <family val="1"/>
        <charset val="186"/>
      </rPr>
      <t xml:space="preserve">Produkto vertinimo kriterijus: </t>
    </r>
    <r>
      <rPr>
        <sz val="9"/>
        <rFont val="Times New Roman"/>
        <family val="1"/>
      </rPr>
      <t>Išsaugoti, sutvarkyti ar atkurti įvairaus teritorinio lygmens kraštovaizdžio arealai, vnt. (338)</t>
    </r>
  </si>
  <si>
    <t>05.5.1-APVA-R-019-01-0009</t>
  </si>
  <si>
    <t>Rodiklių duomenų bazė - Oficialiosios statistikos portalas</t>
  </si>
  <si>
    <t xml:space="preserve"> https://osp.stat.gov.lt/lt/statistiniu-rodikliu-analize?hash=8f97a1b7-0d5a-454b-98a7-4319a0dc2264;
https://osp.stat.gov.lt/lt/statistiniu-rodikliu-analize?hash=15e8aa72-6810-4e09-80ef-d777269f59ea </t>
  </si>
  <si>
    <r>
      <rPr>
        <b/>
        <sz val="9"/>
        <rFont val="Times New Roman"/>
        <family val="1"/>
        <charset val="186"/>
      </rPr>
      <t>Produkto vertinimo kriterijus</t>
    </r>
    <r>
      <rPr>
        <sz val="9"/>
        <rFont val="Times New Roman"/>
        <family val="1"/>
      </rPr>
      <t>: Lietaus nuotėkio plotas, iš kurio surenkamam paviršiniam (lietaus) vandeniui tvarkyti įrengta ir (ar) rekonstruota infrastruktūra, ha (P.S 328)</t>
    </r>
  </si>
  <si>
    <r>
      <rPr>
        <b/>
        <sz val="9"/>
        <rFont val="Times New Roman"/>
        <family val="1"/>
        <charset val="186"/>
      </rPr>
      <t>Produkto vertinimo kriterijus</t>
    </r>
    <r>
      <rPr>
        <sz val="9"/>
        <rFont val="Times New Roman"/>
        <family val="1"/>
      </rPr>
      <t>: Subsidijas gaunančių įmonių skaičius, vnt. (P.B 202)</t>
    </r>
  </si>
  <si>
    <r>
      <rPr>
        <b/>
        <sz val="9"/>
        <rFont val="Times New Roman"/>
        <family val="1"/>
        <charset val="186"/>
      </rPr>
      <t>Produkto vertinimo kriterijus:</t>
    </r>
    <r>
      <rPr>
        <sz val="9"/>
        <rFont val="Times New Roman"/>
        <family val="1"/>
      </rPr>
      <t xml:space="preserve"> Privačios investicijos atitinkačios viešąją paramą įmonėms (subsidijos), Eur (206)</t>
    </r>
  </si>
  <si>
    <r>
      <rPr>
        <b/>
        <sz val="9"/>
        <color rgb="FF000000"/>
        <rFont val="Times New Roman"/>
        <family val="1"/>
        <charset val="186"/>
      </rPr>
      <t>Produkto vertinimo kriterijus:</t>
    </r>
    <r>
      <rPr>
        <sz val="9"/>
        <color rgb="FF000000"/>
        <rFont val="Times New Roman"/>
        <family val="1"/>
        <charset val="186"/>
      </rPr>
      <t xml:space="preserve"> Bendras rekonstruotų arba atnaujintų kelių ilgis, km (P.B 214) </t>
    </r>
  </si>
  <si>
    <t>06.2.1-TID-R-511-0016</t>
  </si>
  <si>
    <t>06.2.1-TID-R-511-0036</t>
  </si>
  <si>
    <t>06.2.1-TID-R-511-0026</t>
  </si>
  <si>
    <t>Rodiklis pasiektas įgyvendinant projektą savivaldybės lėšomis</t>
  </si>
  <si>
    <t>0,528  1.1.P-5 rodiklis</t>
  </si>
  <si>
    <r>
      <rPr>
        <b/>
        <sz val="9"/>
        <rFont val="Times New Roman"/>
        <family val="1"/>
        <charset val="186"/>
      </rPr>
      <t>Produkto vertinimo kriterijus:</t>
    </r>
    <r>
      <rPr>
        <sz val="9"/>
        <rFont val="Times New Roman"/>
        <family val="1"/>
      </rPr>
      <t xml:space="preserve"> Sukurtos arba atnaujintos atviros erdvės miestų vietovėse, m2 (P.S 238)</t>
    </r>
  </si>
  <si>
    <r>
      <rPr>
        <b/>
        <sz val="9"/>
        <rFont val="Times New Roman"/>
        <family val="1"/>
        <charset val="186"/>
      </rPr>
      <t>Produkto vertinimo kriterijus:</t>
    </r>
    <r>
      <rPr>
        <sz val="9"/>
        <rFont val="Times New Roman"/>
        <family val="1"/>
      </rPr>
      <t xml:space="preserve"> Modernizuoti kultūros infrastruktūros objektai, vnt. (304)</t>
    </r>
  </si>
  <si>
    <r>
      <rPr>
        <b/>
        <sz val="9"/>
        <rFont val="Times New Roman"/>
        <family val="1"/>
        <charset val="186"/>
      </rPr>
      <t>Produkto vertinimo kriterijus:</t>
    </r>
    <r>
      <rPr>
        <sz val="9"/>
        <rFont val="Times New Roman"/>
        <family val="1"/>
      </rPr>
      <t xml:space="preserve"> Sutvarkyti, įrengti ir pritaikyti lankymui gamtos ir kultūros paveldo objektai ir teritorijos (335)</t>
    </r>
  </si>
  <si>
    <t>Nr. 07.1.1-CPVA-R-302-0001</t>
  </si>
  <si>
    <r>
      <rPr>
        <b/>
        <sz val="9"/>
        <rFont val="Times New Roman"/>
        <family val="1"/>
        <charset val="186"/>
      </rPr>
      <t>Produkto vertinimo kriterijus:</t>
    </r>
    <r>
      <rPr>
        <sz val="9"/>
        <rFont val="Times New Roman"/>
        <family val="1"/>
      </rPr>
      <t xml:space="preserve"> Bendras rekonstruotų arba atnaujintų kelių ilgis, km (214)</t>
    </r>
  </si>
  <si>
    <r>
      <rPr>
        <b/>
        <sz val="9"/>
        <rFont val="Times New Roman"/>
        <family val="1"/>
        <charset val="186"/>
      </rPr>
      <t>Produkto vertinimo kriterijus:</t>
    </r>
    <r>
      <rPr>
        <sz val="9"/>
        <rFont val="Times New Roman"/>
        <family val="1"/>
      </rPr>
      <t xml:space="preserve"> Įdiegtos saugų eismą gerinančios ir aplinkosaugos priemonės, vnt.(P.S 342)</t>
    </r>
  </si>
  <si>
    <r>
      <rPr>
        <b/>
        <sz val="9"/>
        <rFont val="Times New Roman"/>
        <family val="1"/>
        <charset val="186"/>
      </rPr>
      <t>Produkto vertinimo kriterijus:</t>
    </r>
    <r>
      <rPr>
        <sz val="9"/>
        <rFont val="Times New Roman"/>
        <family val="1"/>
      </rPr>
      <t xml:space="preserve"> BIVP projektų veiklų dalyviai (įskaitant visas tikslines grupes) (376)</t>
    </r>
  </si>
  <si>
    <t>Produkto rodiklis pasiektas. Neįgaliųjų reikalų departamentas prie Socialinės apsaugos ir darbo ministerijos 2016 m. skyrė 1 lengvąjį automobilį, pritaikytą vežti neįgaliuosius (Viln. raj.).</t>
  </si>
  <si>
    <r>
      <rPr>
        <b/>
        <sz val="9"/>
        <rFont val="Times New Roman"/>
        <family val="1"/>
        <charset val="186"/>
      </rPr>
      <t>Produkto vertinimo kriterijus:</t>
    </r>
    <r>
      <rPr>
        <sz val="9"/>
        <rFont val="Times New Roman"/>
        <family val="1"/>
      </rPr>
      <t xml:space="preserve"> Renovuoti vandentiekio ir nuotekų surinkimo tinklai, km (P.S 333)</t>
    </r>
  </si>
  <si>
    <r>
      <rPr>
        <b/>
        <sz val="9"/>
        <color rgb="FF000000"/>
        <rFont val="Times New Roman"/>
        <family val="1"/>
        <charset val="186"/>
      </rPr>
      <t>Produkto vertinimo kriterijus:</t>
    </r>
    <r>
      <rPr>
        <sz val="9"/>
        <color rgb="FF000000"/>
        <rFont val="Times New Roman"/>
        <family val="1"/>
        <charset val="186"/>
      </rPr>
      <t xml:space="preserve"> Bendras rekonstruotų apšvietimo tinklų ilgis, km (P.S 342)</t>
    </r>
  </si>
  <si>
    <r>
      <rPr>
        <b/>
        <sz val="9"/>
        <rFont val="Times New Roman"/>
        <family val="1"/>
        <charset val="186"/>
      </rPr>
      <t>Produkto vertinimo kriterijus:</t>
    </r>
    <r>
      <rPr>
        <sz val="9"/>
        <rFont val="Times New Roman"/>
        <family val="1"/>
        <charset val="186"/>
      </rPr>
      <t xml:space="preserve"> Išsaugoti, sutvarkyti ar atkurti įvairaus teritorinio lygmens kraštovaizdžio arealai, skaičius (P.S 338)</t>
    </r>
  </si>
  <si>
    <r>
      <rPr>
        <b/>
        <sz val="9"/>
        <color rgb="FF000000"/>
        <rFont val="Times New Roman"/>
        <family val="1"/>
        <charset val="186"/>
      </rPr>
      <t>Produkto vertinimo kriterijus:</t>
    </r>
    <r>
      <rPr>
        <sz val="9"/>
        <color rgb="FF000000"/>
        <rFont val="Times New Roman"/>
        <family val="1"/>
        <charset val="186"/>
      </rPr>
      <t xml:space="preserve"> Naujos atviros erdvės vietovėse nuo 1 iki 6 tūkst. gyv. (išskyrus savivaldybių centrus), m</t>
    </r>
    <r>
      <rPr>
        <vertAlign val="superscript"/>
        <sz val="9"/>
        <color rgb="FF000000"/>
        <rFont val="Times New Roman"/>
        <family val="1"/>
        <charset val="186"/>
      </rPr>
      <t xml:space="preserve">2     (P.S 364) </t>
    </r>
  </si>
  <si>
    <r>
      <rPr>
        <b/>
        <sz val="9"/>
        <rFont val="Times New Roman"/>
        <family val="1"/>
        <charset val="186"/>
      </rPr>
      <t>Produkto vertinimo kriterijus:</t>
    </r>
    <r>
      <rPr>
        <sz val="9"/>
        <rFont val="Times New Roman"/>
        <family val="1"/>
        <charset val="186"/>
      </rPr>
      <t xml:space="preserve"> Investicijas gavusios vaikų priežiūros arba švietimo infrastruktūros pajėgumas (P.S 235)</t>
    </r>
  </si>
  <si>
    <t>09.1.3-CPVA-R-725-0004</t>
  </si>
  <si>
    <r>
      <rPr>
        <b/>
        <sz val="9"/>
        <rFont val="Times New Roman"/>
        <family val="1"/>
        <charset val="186"/>
      </rPr>
      <t>Produkto vertinimo kriterijus:</t>
    </r>
    <r>
      <rPr>
        <sz val="9"/>
        <rFont val="Times New Roman"/>
        <family val="1"/>
        <charset val="186"/>
      </rPr>
      <t xml:space="preserve"> Atnaujinti ir pritaikyti naujai paskirčiai pastatai ir statiniai kaimo vietovėse, m2  (P.S 365)</t>
    </r>
  </si>
  <si>
    <r>
      <rPr>
        <b/>
        <sz val="9"/>
        <rFont val="Times New Roman"/>
        <family val="1"/>
        <charset val="186"/>
      </rPr>
      <t>Produkto vertinimo kriterijus:</t>
    </r>
    <r>
      <rPr>
        <sz val="9"/>
        <rFont val="Times New Roman"/>
        <family val="1"/>
        <charset val="186"/>
      </rPr>
      <t xml:space="preserve"> Bendras rekonstruotų arba atnaujintų kelių ilgis, km P.B 214)</t>
    </r>
  </si>
  <si>
    <r>
      <rPr>
        <b/>
        <sz val="9"/>
        <rFont val="Times New Roman"/>
        <family val="1"/>
        <charset val="186"/>
      </rPr>
      <t>Produkto vertinimo kriterijus:</t>
    </r>
    <r>
      <rPr>
        <sz val="9"/>
        <rFont val="Times New Roman"/>
        <family val="1"/>
        <charset val="186"/>
      </rPr>
      <t xml:space="preserve"> Įdiegtos saugų eismą gerinančios ir aplinkosaugos priemonės, vnt. (P.S 342)</t>
    </r>
  </si>
  <si>
    <r>
      <rPr>
        <b/>
        <sz val="9"/>
        <rFont val="Times New Roman"/>
        <family val="1"/>
        <charset val="186"/>
      </rPr>
      <t xml:space="preserve">Produkto vertinimo kriterijus: </t>
    </r>
    <r>
      <rPr>
        <sz val="9"/>
        <rFont val="Times New Roman"/>
        <family val="1"/>
        <charset val="186"/>
      </rPr>
      <t>Bendras naujai nutiestų kelių ilgis, km (P.N 508)</t>
    </r>
  </si>
  <si>
    <r>
      <rPr>
        <b/>
        <sz val="9"/>
        <rFont val="Times New Roman"/>
        <family val="1"/>
        <charset val="186"/>
      </rPr>
      <t>Produkto vertinimo kriterijus:</t>
    </r>
    <r>
      <rPr>
        <sz val="9"/>
        <rFont val="Times New Roman"/>
        <family val="1"/>
        <charset val="186"/>
      </rPr>
      <t xml:space="preserve"> Funkcinėse zonose įgyvendinti kelių savivaldybių bendros veiklos strategijų veiksmai (P.N 922)</t>
    </r>
  </si>
  <si>
    <r>
      <rPr>
        <b/>
        <sz val="9"/>
        <rFont val="Times New Roman"/>
        <family val="1"/>
        <charset val="186"/>
      </rPr>
      <t>Produkto vertinimo kriterijus:</t>
    </r>
    <r>
      <rPr>
        <sz val="9"/>
        <rFont val="Times New Roman"/>
        <family val="1"/>
        <charset val="186"/>
      </rPr>
      <t xml:space="preserve"> Gyventojai, kuriems teikimos vandens tiekimo paslaugos naujai pastatytais geriamojo vandens tiekimo tinklais (P.N 050)</t>
    </r>
  </si>
  <si>
    <r>
      <rPr>
        <b/>
        <sz val="9"/>
        <rFont val="Times New Roman"/>
        <family val="1"/>
        <charset val="186"/>
      </rPr>
      <t>Produkto vertinimo kriterijus:</t>
    </r>
    <r>
      <rPr>
        <sz val="9"/>
        <rFont val="Times New Roman"/>
        <family val="1"/>
        <charset val="186"/>
      </rPr>
      <t xml:space="preserve"> Gyventojai, kuriems teikiamos vandens tiekimo paslaugos iš naujai pastatytų ir (arba) rekonstruotų geriamojo vandens gerinimo įrenginių (P.N 051)</t>
    </r>
  </si>
  <si>
    <r>
      <rPr>
        <b/>
        <sz val="9"/>
        <rFont val="Times New Roman"/>
        <family val="1"/>
        <charset val="186"/>
      </rPr>
      <t>Produkto vertinimo kriterijus:</t>
    </r>
    <r>
      <rPr>
        <sz val="9"/>
        <rFont val="Times New Roman"/>
        <family val="1"/>
        <charset val="186"/>
      </rPr>
      <t xml:space="preserve"> Gyventojai, kuriems teikiamos paslaugos naujai pastatytais nuotekų surinkimo tinklais ( P.N 053)</t>
    </r>
  </si>
  <si>
    <t>Rodiklis bus pasiektas įgyvendinus 1.1.1veiksmą (906-01-0016 priemonę)</t>
  </si>
  <si>
    <t>05.4.1 -CVPA -R -302-01 -0006</t>
  </si>
  <si>
    <t>06.2.1 -TID -R -511-01-0022</t>
  </si>
  <si>
    <t>06.2.1 -TID -R -511-01-0021</t>
  </si>
  <si>
    <t>06.2.1 -TID -R -511-01-0019</t>
  </si>
  <si>
    <t>06.2.1 -TID -R -511-01-0023</t>
  </si>
  <si>
    <r>
      <rPr>
        <b/>
        <sz val="9"/>
        <rFont val="Times New Roman"/>
        <family val="1"/>
        <charset val="186"/>
      </rPr>
      <t xml:space="preserve">1.3.2.1. </t>
    </r>
    <r>
      <rPr>
        <sz val="9"/>
        <rFont val="Times New Roman"/>
        <family val="1"/>
      </rPr>
      <t>Pagal VVG parengtas vietos plėtros strategijas (bendradarbiaujant savivaldybei, įmonėms ir verslo asociacijoms, bendruomenėms ir kitoms nevyriausybinėms organizacijoms) įgyvendinti iniciatyvas, skirtas: vietos bendruomenių socialinei integracijai didinti, diegiant inovatyvias socialines ir švietimo paslaugas; plėtoti kūryba paremtas partnerystes (taip pat ir susijusias su tautinių bendrijų kultūra ir paveldu), skirtas atskirtį patiriančioms grupėms įtraukti į visuomenės gyvenimą ir kitas socialinės įtraukties didinimo ir užimtumo skatinimo iniciatyvas</t>
    </r>
  </si>
  <si>
    <t>Produkto rodiklis pasiektas.</t>
  </si>
  <si>
    <t>Rodiklis nepasiektas. Statistikos departamento 2021 m.duomenimis.</t>
  </si>
  <si>
    <t xml:space="preserve">
Produkto rodiklis pasiektas. 2014–2020 metų ES struktūrinių fondų posistemio analizės modulyje Qlik registruota informacija</t>
  </si>
  <si>
    <t xml:space="preserve">Projektas baigtas įgyvendinti 2019-02-01. Sukurtos arba atnaujintos atviros erdvės miestų vietovėse, m2 – 16 461,00 m2, kodas 1.4-P-1
Mokėjimai pagal SFMIS duomenis 
</t>
  </si>
  <si>
    <t xml:space="preserve"> Pėsčiųjų takai, skveras bei turgavietė įrengtos. Pasiektas rodiklis: naujos atviros erdvės vietovėse nuo 1 iki 6 tūkst. gyv.,11570,26 m2. Sporto aikštyno rangos darbai vykdomi. </t>
  </si>
  <si>
    <t xml:space="preserve">2021-02 gautas statybas leidžiantis dokumentas. </t>
  </si>
  <si>
    <r>
      <t>Iš viso</t>
    </r>
    <r>
      <rPr>
        <sz val="9"/>
        <color rgb="FFFF0000"/>
        <rFont val="Times New Roman"/>
        <family val="1"/>
        <charset val="186"/>
      </rPr>
      <t>:</t>
    </r>
    <r>
      <rPr>
        <sz val="9"/>
        <rFont val="Times New Roman"/>
        <family val="1"/>
      </rPr>
      <t xml:space="preserve"> </t>
    </r>
  </si>
  <si>
    <t>Rangos darbai baigti 2019 m      Veiksmui suplanuoti rodikliai:                        1.4-P-11 Bendras rekonstruotų arba atnaujintų kelių ilgis – 0,37 km                         1.4-P-12 Įdiegtos saugų eismą gerinančios ir aplinkosaugos priemonės – 1 vnt.</t>
  </si>
  <si>
    <t>Užimtųjų ir darbingo amžiaus gyventojų santykis savivaldybėse, kuriose yra tikslinių teritorijų, procentais 71,7. planas - 70,3</t>
  </si>
  <si>
    <t>Gyventojų skaičius (išskyrus Vilniaus rajono ir Elektrėnų  savivaldybes)  turi tendenciją mažėti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</si>
</sst>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
    <numFmt numFmtId="165" formatCode="#,##0.0"/>
  </numFmts>
  <fonts count="40" x14ac:knownFonts="1">
    <font>
      <sz val="11"/>
      <color theme="1"/>
      <name val="Calibri"/>
      <family val="2"/>
      <charset val="186"/>
      <scheme val="minor"/>
    </font>
    <font>
      <sz val="11"/>
      <name val="Calibri"/>
      <family val="2"/>
      <charset val="186"/>
      <scheme val="minor"/>
    </font>
    <font>
      <sz val="12"/>
      <name val="Times New Roman"/>
      <family val="1"/>
      <charset val="186"/>
    </font>
    <font>
      <sz val="12"/>
      <color theme="1"/>
      <name val="Times New Roman"/>
      <family val="1"/>
      <charset val="186"/>
    </font>
    <font>
      <b/>
      <sz val="12"/>
      <color theme="1"/>
      <name val="Times New Roman"/>
      <family val="1"/>
      <charset val="186"/>
    </font>
    <font>
      <b/>
      <sz val="12"/>
      <name val="Times New Roman"/>
      <family val="1"/>
      <charset val="186"/>
    </font>
    <font>
      <sz val="10"/>
      <name val="Arial"/>
      <family val="2"/>
      <charset val="186"/>
    </font>
    <font>
      <i/>
      <sz val="9"/>
      <name val="Times New Roman"/>
      <family val="1"/>
    </font>
    <font>
      <sz val="12"/>
      <color theme="1"/>
      <name val="Times New Roman"/>
      <family val="1"/>
    </font>
    <font>
      <i/>
      <sz val="11"/>
      <color theme="1"/>
      <name val="Calibri"/>
      <family val="2"/>
      <scheme val="minor"/>
    </font>
    <font>
      <b/>
      <sz val="9"/>
      <name val="Times New Roman"/>
      <family val="1"/>
    </font>
    <font>
      <b/>
      <sz val="9"/>
      <color theme="1"/>
      <name val="Times New Roman"/>
      <family val="1"/>
    </font>
    <font>
      <sz val="9"/>
      <name val="Times New Roman"/>
      <family val="1"/>
    </font>
    <font>
      <sz val="9"/>
      <color theme="1"/>
      <name val="Times New Roman"/>
      <family val="1"/>
    </font>
    <font>
      <i/>
      <sz val="9"/>
      <color theme="1"/>
      <name val="Times New Roman"/>
      <family val="1"/>
    </font>
    <font>
      <i/>
      <sz val="9"/>
      <color theme="1"/>
      <name val="Calibri"/>
      <family val="2"/>
      <scheme val="minor"/>
    </font>
    <font>
      <sz val="9"/>
      <name val="Times New Roman"/>
      <family val="1"/>
      <charset val="186"/>
    </font>
    <font>
      <sz val="9"/>
      <color rgb="FF000000"/>
      <name val="Times New Roman"/>
      <family val="1"/>
      <charset val="186"/>
    </font>
    <font>
      <b/>
      <sz val="9"/>
      <name val="Times New Roman"/>
      <family val="1"/>
      <charset val="186"/>
    </font>
    <font>
      <sz val="9"/>
      <color theme="1"/>
      <name val="Times New Roman"/>
      <family val="1"/>
      <charset val="186"/>
    </font>
    <font>
      <vertAlign val="superscript"/>
      <sz val="9"/>
      <color rgb="FF000000"/>
      <name val="Times New Roman"/>
      <family val="1"/>
      <charset val="186"/>
    </font>
    <font>
      <sz val="9"/>
      <color rgb="FFFF0000"/>
      <name val="Times New Roman"/>
      <family val="1"/>
      <charset val="186"/>
    </font>
    <font>
      <b/>
      <u/>
      <sz val="9"/>
      <color rgb="FF000000"/>
      <name val="Times New Roman"/>
      <family val="1"/>
      <charset val="186"/>
    </font>
    <font>
      <b/>
      <sz val="9"/>
      <color rgb="FF000000"/>
      <name val="Times New Roman"/>
      <family val="1"/>
      <charset val="186"/>
    </font>
    <font>
      <u/>
      <sz val="9"/>
      <color rgb="FF000000"/>
      <name val="Times New Roman"/>
      <family val="1"/>
      <charset val="186"/>
    </font>
    <font>
      <sz val="10"/>
      <color theme="1"/>
      <name val="Times New Roman"/>
      <family val="1"/>
    </font>
    <font>
      <sz val="9"/>
      <color rgb="FF333333"/>
      <name val="Times New Roman"/>
      <family val="1"/>
      <charset val="186"/>
    </font>
    <font>
      <i/>
      <sz val="9"/>
      <name val="Times New Roman"/>
      <family val="1"/>
      <charset val="186"/>
    </font>
    <font>
      <sz val="10"/>
      <name val="Times New Roman"/>
      <family val="1"/>
    </font>
    <font>
      <sz val="11"/>
      <color theme="1"/>
      <name val="Calibri"/>
      <family val="2"/>
      <charset val="186"/>
      <scheme val="minor"/>
    </font>
    <font>
      <b/>
      <sz val="9"/>
      <color theme="1"/>
      <name val="Times New Roman"/>
      <family val="1"/>
      <charset val="186"/>
    </font>
    <font>
      <sz val="11"/>
      <name val="Times New Roman"/>
      <family val="1"/>
      <charset val="186"/>
    </font>
    <font>
      <sz val="10"/>
      <color theme="1"/>
      <name val="Times New Roman"/>
      <family val="1"/>
      <charset val="186"/>
    </font>
    <font>
      <sz val="11"/>
      <color theme="1"/>
      <name val="Times New Roman"/>
      <family val="1"/>
      <charset val="186"/>
    </font>
    <font>
      <sz val="9"/>
      <color rgb="FFC00000"/>
      <name val="Times New Roman"/>
      <family val="1"/>
    </font>
    <font>
      <sz val="9"/>
      <color rgb="FFFF0000"/>
      <name val="Times New Roman"/>
      <family val="1"/>
    </font>
    <font>
      <b/>
      <i/>
      <sz val="9"/>
      <name val="Times New Roman"/>
      <family val="1"/>
      <charset val="186"/>
    </font>
    <font>
      <sz val="9"/>
      <color rgb="FF000000"/>
      <name val="Times New Roman"/>
      <family val="1"/>
    </font>
    <font>
      <u/>
      <sz val="11"/>
      <color theme="10"/>
      <name val="Calibri"/>
      <family val="2"/>
      <charset val="186"/>
      <scheme val="minor"/>
    </font>
    <font>
      <sz val="10"/>
      <color theme="1"/>
      <name val="Calibri"/>
      <family val="2"/>
      <charset val="186"/>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4">
    <xf numFmtId="0" fontId="0" fillId="0" borderId="0"/>
    <xf numFmtId="0" fontId="6" fillId="0" borderId="0"/>
    <xf numFmtId="43" fontId="29" fillId="0" borderId="0" applyFont="0" applyFill="0" applyBorder="0" applyAlignment="0" applyProtection="0"/>
    <xf numFmtId="0" fontId="38" fillId="0" borderId="0" applyNumberFormat="0" applyFill="0" applyBorder="0" applyAlignment="0" applyProtection="0"/>
  </cellStyleXfs>
  <cellXfs count="279">
    <xf numFmtId="0" fontId="0" fillId="0" borderId="0" xfId="0"/>
    <xf numFmtId="0" fontId="1" fillId="0" borderId="0" xfId="0" applyFont="1"/>
    <xf numFmtId="0" fontId="2" fillId="0" borderId="0" xfId="0" applyFont="1" applyAlignment="1">
      <alignment horizontal="left" vertical="center"/>
    </xf>
    <xf numFmtId="0" fontId="2" fillId="0" borderId="0" xfId="0" applyFont="1" applyAlignment="1">
      <alignment vertical="center"/>
    </xf>
    <xf numFmtId="0" fontId="4" fillId="0" borderId="0" xfId="0" applyFont="1"/>
    <xf numFmtId="0" fontId="5" fillId="0" borderId="0" xfId="0" applyFont="1" applyAlignment="1">
      <alignment vertical="center"/>
    </xf>
    <xf numFmtId="0" fontId="2" fillId="0" borderId="0" xfId="0" applyFont="1" applyBorder="1" applyAlignment="1">
      <alignment horizontal="center" vertical="center"/>
    </xf>
    <xf numFmtId="0" fontId="4" fillId="0" borderId="0" xfId="0" applyFont="1" applyAlignment="1"/>
    <xf numFmtId="0" fontId="9" fillId="0" borderId="0" xfId="0" applyFont="1" applyBorder="1" applyAlignment="1">
      <alignment horizontal="left"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1" xfId="1" applyFont="1" applyFill="1" applyBorder="1" applyAlignment="1">
      <alignment horizontal="center" vertical="center" wrapText="1"/>
    </xf>
    <xf numFmtId="0" fontId="1" fillId="0" borderId="0" xfId="0" applyFont="1" applyAlignment="1">
      <alignment wrapText="1"/>
    </xf>
    <xf numFmtId="0" fontId="12" fillId="0" borderId="2" xfId="0" applyFont="1" applyFill="1" applyBorder="1" applyAlignment="1">
      <alignment horizontal="center" vertical="center" wrapText="1"/>
    </xf>
    <xf numFmtId="4" fontId="13" fillId="3"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4" fontId="15" fillId="0" borderId="0" xfId="0" applyNumberFormat="1" applyFont="1" applyBorder="1" applyAlignment="1">
      <alignment horizontal="left" vertical="top" wrapText="1"/>
    </xf>
    <xf numFmtId="0" fontId="0" fillId="0" borderId="0" xfId="0" applyBorder="1"/>
    <xf numFmtId="0" fontId="12" fillId="0" borderId="0" xfId="0" applyFont="1" applyFill="1" applyBorder="1" applyAlignment="1">
      <alignment vertical="center" wrapText="1"/>
    </xf>
    <xf numFmtId="0" fontId="16" fillId="3" borderId="0" xfId="0" applyFont="1" applyFill="1" applyBorder="1" applyAlignment="1">
      <alignment vertical="center" wrapText="1"/>
    </xf>
    <xf numFmtId="0" fontId="12"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2" fillId="3" borderId="2" xfId="0"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7" fillId="0" borderId="0" xfId="0" applyFont="1" applyAlignment="1">
      <alignment horizontal="center" vertical="center" wrapText="1"/>
    </xf>
    <xf numFmtId="0" fontId="16" fillId="0"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164" fontId="13" fillId="2" borderId="2" xfId="0" applyNumberFormat="1" applyFont="1" applyFill="1" applyBorder="1" applyAlignment="1">
      <alignment horizontal="center" vertical="center"/>
    </xf>
    <xf numFmtId="4" fontId="13"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165" fontId="13" fillId="2" borderId="2" xfId="0" applyNumberFormat="1"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0" fontId="0" fillId="0" borderId="0" xfId="0" applyFill="1"/>
    <xf numFmtId="0" fontId="31" fillId="0" borderId="0" xfId="0" applyFont="1" applyAlignment="1">
      <alignment vertical="center"/>
    </xf>
    <xf numFmtId="0" fontId="17" fillId="0" borderId="0" xfId="0" applyFont="1" applyAlignment="1">
      <alignment wrapText="1"/>
    </xf>
    <xf numFmtId="0" fontId="10" fillId="3" borderId="2" xfId="0" applyFont="1" applyFill="1" applyBorder="1" applyAlignment="1">
      <alignment horizontal="center" vertical="center" wrapText="1"/>
    </xf>
    <xf numFmtId="0" fontId="0" fillId="2" borderId="0" xfId="0" applyFill="1"/>
    <xf numFmtId="3" fontId="13" fillId="2" borderId="2"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2" fontId="13" fillId="3" borderId="2" xfId="0" applyNumberFormat="1" applyFont="1" applyFill="1" applyBorder="1" applyAlignment="1">
      <alignment horizontal="center" vertical="center" wrapText="1"/>
    </xf>
    <xf numFmtId="0" fontId="17" fillId="3" borderId="0" xfId="0" applyFont="1" applyFill="1" applyAlignment="1">
      <alignment horizontal="center" vertical="center" wrapText="1"/>
    </xf>
    <xf numFmtId="3" fontId="16" fillId="3" borderId="2" xfId="0" applyNumberFormat="1" applyFont="1" applyFill="1" applyBorder="1" applyAlignment="1">
      <alignment horizontal="center" vertical="center" wrapText="1"/>
    </xf>
    <xf numFmtId="1" fontId="13" fillId="3" borderId="2" xfId="0" applyNumberFormat="1" applyFont="1" applyFill="1" applyBorder="1" applyAlignment="1">
      <alignment horizontal="center" vertical="center" wrapText="1"/>
    </xf>
    <xf numFmtId="0" fontId="22" fillId="3" borderId="0" xfId="0" applyFont="1" applyFill="1" applyAlignment="1">
      <alignment horizontal="center" vertical="center" wrapText="1"/>
    </xf>
    <xf numFmtId="0" fontId="12"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2" fontId="12" fillId="0" borderId="2" xfId="0" applyNumberFormat="1" applyFont="1" applyFill="1" applyBorder="1" applyAlignment="1">
      <alignment horizontal="center" vertical="center" wrapText="1"/>
    </xf>
    <xf numFmtId="0" fontId="12" fillId="0" borderId="2" xfId="0" applyFont="1" applyBorder="1" applyAlignment="1">
      <alignment horizontal="left" vertical="center" wrapText="1"/>
    </xf>
    <xf numFmtId="0" fontId="34" fillId="2" borderId="2"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0" fillId="0" borderId="0" xfId="0" applyFill="1" applyBorder="1"/>
    <xf numFmtId="0" fontId="13" fillId="3" borderId="0" xfId="0" applyFont="1" applyFill="1" applyBorder="1" applyAlignment="1">
      <alignment vertical="top" wrapText="1"/>
    </xf>
    <xf numFmtId="0" fontId="35" fillId="3" borderId="0" xfId="0" applyFont="1" applyFill="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2" fontId="13" fillId="0" borderId="2" xfId="0" applyNumberFormat="1" applyFont="1" applyFill="1" applyBorder="1" applyAlignment="1">
      <alignment horizontal="center" vertical="center" wrapText="1"/>
    </xf>
    <xf numFmtId="4" fontId="13" fillId="0" borderId="2" xfId="0" applyNumberFormat="1" applyFont="1" applyFill="1" applyBorder="1" applyAlignment="1">
      <alignment horizontal="center" vertical="center" wrapText="1"/>
    </xf>
    <xf numFmtId="0" fontId="19" fillId="3" borderId="2" xfId="0" applyFont="1" applyFill="1" applyBorder="1" applyAlignment="1">
      <alignment horizontal="left" vertical="center" wrapText="1"/>
    </xf>
    <xf numFmtId="0" fontId="35"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38" fillId="0" borderId="0" xfId="3"/>
    <xf numFmtId="0" fontId="0" fillId="0" borderId="0" xfId="0" applyAlignment="1">
      <alignment vertical="center"/>
    </xf>
    <xf numFmtId="0" fontId="13" fillId="0"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3" fontId="35" fillId="5" borderId="2" xfId="0" applyNumberFormat="1" applyFont="1" applyFill="1" applyBorder="1" applyAlignment="1">
      <alignment horizontal="center" vertical="center"/>
    </xf>
    <xf numFmtId="3" fontId="13" fillId="5" borderId="2"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4" fillId="0" borderId="0" xfId="0" applyFont="1" applyAlignment="1">
      <alignment horizontal="center"/>
    </xf>
    <xf numFmtId="0" fontId="16" fillId="3" borderId="1" xfId="0" applyFont="1" applyFill="1" applyBorder="1" applyAlignment="1">
      <alignment horizontal="center" vertical="center" wrapText="1"/>
    </xf>
    <xf numFmtId="0" fontId="16" fillId="3" borderId="8" xfId="0"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1" fontId="13" fillId="3" borderId="8" xfId="0" applyNumberFormat="1" applyFont="1" applyFill="1" applyBorder="1" applyAlignment="1">
      <alignment horizontal="center" vertical="center" wrapText="1"/>
    </xf>
    <xf numFmtId="2" fontId="13" fillId="3" borderId="1" xfId="0" applyNumberFormat="1" applyFont="1" applyFill="1" applyBorder="1" applyAlignment="1">
      <alignment horizontal="center" vertical="center" wrapText="1"/>
    </xf>
    <xf numFmtId="2" fontId="13" fillId="3" borderId="8"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4" fillId="0" borderId="0" xfId="0" applyFont="1" applyBorder="1" applyAlignment="1">
      <alignment horizontal="left"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6" xfId="0" applyFont="1" applyBorder="1" applyAlignment="1">
      <alignment vertical="center" wrapText="1"/>
    </xf>
    <xf numFmtId="0" fontId="28" fillId="0" borderId="3" xfId="0" applyFont="1" applyBorder="1" applyAlignment="1">
      <alignment vertical="center"/>
    </xf>
    <xf numFmtId="0" fontId="28" fillId="0" borderId="4" xfId="0" applyFont="1" applyBorder="1" applyAlignment="1">
      <alignment vertical="center"/>
    </xf>
    <xf numFmtId="0" fontId="28" fillId="0" borderId="6" xfId="0" applyFont="1" applyBorder="1" applyAlignment="1">
      <alignment vertical="center"/>
    </xf>
    <xf numFmtId="0" fontId="25" fillId="0" borderId="0" xfId="0" applyFont="1" applyBorder="1" applyAlignment="1">
      <alignment horizontal="left" vertical="center" wrapText="1"/>
    </xf>
    <xf numFmtId="0" fontId="25" fillId="0" borderId="0"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6" xfId="0" applyFont="1" applyBorder="1" applyAlignment="1">
      <alignment vertical="center"/>
    </xf>
    <xf numFmtId="0" fontId="28" fillId="0" borderId="3" xfId="0" applyFont="1" applyBorder="1" applyAlignment="1">
      <alignment vertical="center" wrapText="1"/>
    </xf>
    <xf numFmtId="0" fontId="28" fillId="0" borderId="4" xfId="0" applyFont="1" applyBorder="1" applyAlignment="1">
      <alignment vertical="center" wrapText="1"/>
    </xf>
    <xf numFmtId="0" fontId="28" fillId="0" borderId="6" xfId="0" applyFont="1" applyBorder="1" applyAlignment="1">
      <alignment vertical="center"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left" vertical="center"/>
    </xf>
    <xf numFmtId="0" fontId="28" fillId="0" borderId="10" xfId="0" applyFont="1" applyBorder="1" applyAlignment="1">
      <alignment vertical="center" wrapText="1"/>
    </xf>
    <xf numFmtId="0" fontId="28" fillId="0" borderId="9" xfId="0" applyFont="1" applyBorder="1" applyAlignment="1">
      <alignment vertical="center" wrapText="1"/>
    </xf>
    <xf numFmtId="0" fontId="28" fillId="0" borderId="11" xfId="0" applyFont="1" applyBorder="1" applyAlignment="1">
      <alignment vertical="center" wrapText="1"/>
    </xf>
    <xf numFmtId="0" fontId="8" fillId="0" borderId="0" xfId="0" applyFont="1" applyBorder="1" applyAlignment="1">
      <alignment vertical="center"/>
    </xf>
    <xf numFmtId="0" fontId="5" fillId="0" borderId="5" xfId="0" applyFont="1" applyBorder="1" applyAlignment="1">
      <alignment horizontal="center" vertical="center" wrapText="1"/>
    </xf>
    <xf numFmtId="14" fontId="3" fillId="0" borderId="5" xfId="0" applyNumberFormat="1" applyFont="1" applyBorder="1" applyAlignment="1">
      <alignment horizontal="center"/>
    </xf>
    <xf numFmtId="0" fontId="4"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6"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25" fillId="0" borderId="3" xfId="0" applyFont="1" applyBorder="1" applyAlignment="1">
      <alignment horizontal="left"/>
    </xf>
    <xf numFmtId="0" fontId="25" fillId="0" borderId="4" xfId="0" applyFont="1" applyBorder="1" applyAlignment="1">
      <alignment horizontal="left"/>
    </xf>
    <xf numFmtId="0" fontId="25" fillId="0" borderId="6" xfId="0" applyFont="1" applyBorder="1" applyAlignment="1">
      <alignment horizontal="left"/>
    </xf>
    <xf numFmtId="0" fontId="28" fillId="0" borderId="0" xfId="0" applyFont="1" applyBorder="1" applyAlignment="1">
      <alignment vertical="center" wrapText="1"/>
    </xf>
    <xf numFmtId="0" fontId="25" fillId="0" borderId="10" xfId="0" applyFont="1" applyBorder="1" applyAlignment="1">
      <alignment vertical="center" wrapText="1"/>
    </xf>
    <xf numFmtId="0" fontId="25" fillId="0" borderId="9" xfId="0" applyFont="1" applyBorder="1" applyAlignment="1">
      <alignment vertical="center" wrapText="1"/>
    </xf>
    <xf numFmtId="0" fontId="25" fillId="0" borderId="11" xfId="0" applyFont="1" applyBorder="1" applyAlignment="1">
      <alignmen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14" fillId="0" borderId="9" xfId="0" applyFont="1" applyBorder="1" applyAlignment="1">
      <alignment horizontal="left" vertical="top" wrapText="1"/>
    </xf>
    <xf numFmtId="0" fontId="8" fillId="0" borderId="9" xfId="0" applyFont="1" applyBorder="1" applyAlignment="1">
      <alignment vertical="center" wrapText="1"/>
    </xf>
    <xf numFmtId="0" fontId="2" fillId="0" borderId="9" xfId="0" applyFont="1" applyBorder="1" applyAlignment="1">
      <alignment vertical="center"/>
    </xf>
    <xf numFmtId="0" fontId="8" fillId="0" borderId="0" xfId="0" applyFont="1" applyBorder="1" applyAlignment="1">
      <alignment vertical="center" wrapText="1"/>
    </xf>
    <xf numFmtId="0" fontId="2" fillId="0" borderId="0" xfId="0" applyFont="1" applyBorder="1" applyAlignment="1">
      <alignment vertical="center"/>
    </xf>
    <xf numFmtId="0" fontId="7" fillId="0" borderId="0" xfId="0" applyFont="1" applyBorder="1" applyAlignment="1">
      <alignment horizontal="left" vertical="top" wrapText="1"/>
    </xf>
    <xf numFmtId="0" fontId="7" fillId="0" borderId="0" xfId="0" applyFont="1" applyBorder="1" applyAlignment="1">
      <alignment horizontal="center"/>
    </xf>
    <xf numFmtId="0" fontId="7" fillId="0" borderId="0" xfId="0" applyFont="1" applyBorder="1" applyAlignment="1">
      <alignment horizontal="center" vertical="center"/>
    </xf>
    <xf numFmtId="0" fontId="14" fillId="0" borderId="0" xfId="0" applyFont="1" applyBorder="1" applyAlignment="1">
      <alignment horizontal="left" vertical="top" wrapText="1"/>
    </xf>
    <xf numFmtId="0" fontId="28" fillId="0" borderId="10" xfId="0"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vertical="center"/>
    </xf>
    <xf numFmtId="0" fontId="25" fillId="0" borderId="10" xfId="0" applyFont="1" applyBorder="1" applyAlignment="1">
      <alignment horizontal="left" vertical="center" wrapText="1"/>
    </xf>
    <xf numFmtId="0" fontId="25" fillId="0" borderId="9" xfId="0" applyFont="1" applyBorder="1" applyAlignment="1">
      <alignment horizontal="left" vertical="center" wrapText="1"/>
    </xf>
    <xf numFmtId="0" fontId="25" fillId="0" borderId="11" xfId="0" applyFont="1" applyBorder="1" applyAlignment="1">
      <alignment horizontal="left" vertical="center" wrapText="1"/>
    </xf>
    <xf numFmtId="0" fontId="13" fillId="0" borderId="2" xfId="0" applyFont="1" applyFill="1" applyBorder="1" applyAlignment="1">
      <alignment horizontal="left" vertical="center" wrapText="1"/>
    </xf>
    <xf numFmtId="4" fontId="19"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19" fillId="0" borderId="2" xfId="0" applyFont="1" applyFill="1" applyBorder="1" applyAlignment="1">
      <alignment vertical="center" wrapText="1"/>
    </xf>
    <xf numFmtId="0" fontId="19" fillId="0" borderId="12" xfId="0" applyFont="1" applyFill="1" applyBorder="1" applyAlignment="1">
      <alignment horizontal="center" vertical="center" wrapText="1"/>
    </xf>
    <xf numFmtId="4" fontId="13" fillId="0" borderId="1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4" fontId="19" fillId="0" borderId="1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165" fontId="13" fillId="0" borderId="2" xfId="0" applyNumberFormat="1" applyFont="1" applyFill="1" applyBorder="1" applyAlignment="1">
      <alignment horizontal="center" vertical="center" wrapText="1"/>
    </xf>
    <xf numFmtId="0" fontId="17" fillId="0" borderId="0" xfId="0" applyFont="1" applyFill="1" applyAlignment="1">
      <alignment horizontal="center" vertical="center"/>
    </xf>
    <xf numFmtId="0" fontId="17" fillId="0" borderId="2" xfId="0" applyFont="1" applyFill="1" applyBorder="1" applyAlignment="1">
      <alignment horizontal="center" vertical="center"/>
    </xf>
    <xf numFmtId="4" fontId="13" fillId="0" borderId="2" xfId="2" applyNumberFormat="1"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4" fontId="12" fillId="0" borderId="0" xfId="0" applyNumberFormat="1" applyFont="1" applyFill="1" applyAlignment="1">
      <alignment horizontal="center" vertical="center"/>
    </xf>
    <xf numFmtId="4" fontId="32" fillId="0" borderId="2" xfId="0" applyNumberFormat="1" applyFont="1" applyFill="1" applyBorder="1" applyAlignment="1">
      <alignment horizontal="center" vertical="center"/>
    </xf>
    <xf numFmtId="0" fontId="32" fillId="0" borderId="2" xfId="0" applyFont="1" applyFill="1" applyBorder="1" applyAlignment="1">
      <alignment vertical="center"/>
    </xf>
    <xf numFmtId="0" fontId="12" fillId="0" borderId="2" xfId="0" applyFont="1" applyFill="1" applyBorder="1" applyAlignment="1">
      <alignment vertical="center" wrapText="1"/>
    </xf>
    <xf numFmtId="0" fontId="19" fillId="0" borderId="0" xfId="0" applyFont="1" applyFill="1" applyAlignment="1">
      <alignment vertical="center"/>
    </xf>
    <xf numFmtId="0" fontId="19" fillId="0" borderId="2" xfId="0" applyFont="1" applyFill="1" applyBorder="1" applyAlignment="1">
      <alignment horizontal="center" vertical="center"/>
    </xf>
    <xf numFmtId="0" fontId="25"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13" fillId="3" borderId="2" xfId="0" applyFont="1" applyFill="1" applyBorder="1" applyAlignment="1">
      <alignment vertical="center" wrapText="1"/>
    </xf>
    <xf numFmtId="0" fontId="25" fillId="3" borderId="2" xfId="0" applyFont="1" applyFill="1" applyBorder="1" applyAlignment="1">
      <alignment horizontal="left" vertical="center" wrapText="1"/>
    </xf>
    <xf numFmtId="0" fontId="19" fillId="3" borderId="2" xfId="0" applyFont="1" applyFill="1" applyBorder="1" applyAlignment="1">
      <alignment vertical="center" wrapText="1"/>
    </xf>
    <xf numFmtId="4" fontId="19" fillId="0" borderId="2" xfId="0" applyNumberFormat="1" applyFont="1" applyFill="1" applyBorder="1" applyAlignment="1">
      <alignment horizontal="center" vertical="center"/>
    </xf>
    <xf numFmtId="0" fontId="13" fillId="0" borderId="12" xfId="0" applyFont="1" applyFill="1" applyBorder="1" applyAlignment="1">
      <alignment horizontal="center" vertical="center" wrapText="1"/>
    </xf>
    <xf numFmtId="4" fontId="17" fillId="0" borderId="2" xfId="0" applyNumberFormat="1" applyFont="1" applyFill="1" applyBorder="1" applyAlignment="1">
      <alignment horizontal="center" vertical="center"/>
    </xf>
    <xf numFmtId="4" fontId="26" fillId="0"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3" fontId="13" fillId="0" borderId="2" xfId="2"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4" fillId="0" borderId="2" xfId="0" applyFont="1" applyFill="1" applyBorder="1" applyAlignment="1">
      <alignment horizontal="center" vertical="center" wrapText="1"/>
    </xf>
    <xf numFmtId="43" fontId="13" fillId="0" borderId="2" xfId="2" applyFont="1" applyFill="1" applyBorder="1" applyAlignment="1">
      <alignment vertical="center" wrapText="1"/>
    </xf>
    <xf numFmtId="1" fontId="13" fillId="0" borderId="2" xfId="0" applyNumberFormat="1" applyFont="1" applyFill="1" applyBorder="1" applyAlignment="1">
      <alignment horizontal="center" vertical="center" wrapText="1"/>
    </xf>
    <xf numFmtId="4" fontId="17" fillId="0" borderId="2" xfId="0" applyNumberFormat="1" applyFont="1" applyFill="1" applyBorder="1" applyAlignment="1">
      <alignment vertical="center"/>
    </xf>
    <xf numFmtId="4" fontId="19" fillId="0" borderId="2" xfId="0" applyNumberFormat="1" applyFont="1" applyFill="1" applyBorder="1" applyAlignment="1">
      <alignment vertical="center" wrapText="1"/>
    </xf>
    <xf numFmtId="4" fontId="13" fillId="0" borderId="0" xfId="0" applyNumberFormat="1" applyFont="1" applyFill="1" applyAlignment="1">
      <alignment horizontal="center" vertical="center"/>
    </xf>
    <xf numFmtId="2" fontId="16" fillId="0" borderId="2"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2" fontId="19" fillId="0" borderId="0" xfId="0" applyNumberFormat="1" applyFont="1" applyFill="1" applyAlignment="1">
      <alignment horizontal="center" vertical="center" wrapText="1"/>
    </xf>
    <xf numFmtId="0" fontId="12" fillId="0" borderId="1" xfId="0" applyFont="1" applyFill="1" applyBorder="1" applyAlignment="1">
      <alignment vertical="center" wrapText="1"/>
    </xf>
    <xf numFmtId="0" fontId="32" fillId="0" borderId="0" xfId="0" applyFont="1" applyFill="1" applyAlignment="1">
      <alignment vertical="center"/>
    </xf>
    <xf numFmtId="4" fontId="16" fillId="0" borderId="1" xfId="0" applyNumberFormat="1" applyFont="1" applyFill="1" applyBorder="1" applyAlignment="1">
      <alignment vertical="center" wrapText="1"/>
    </xf>
    <xf numFmtId="2" fontId="13"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2" fontId="13" fillId="0" borderId="8" xfId="0" applyNumberFormat="1" applyFont="1" applyFill="1" applyBorder="1" applyAlignment="1">
      <alignment horizontal="center" vertical="center" wrapText="1"/>
    </xf>
    <xf numFmtId="4" fontId="13" fillId="0" borderId="8"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xf>
    <xf numFmtId="0" fontId="32" fillId="0" borderId="2" xfId="0" applyFont="1" applyFill="1" applyBorder="1" applyAlignment="1">
      <alignment horizontal="center" vertical="center"/>
    </xf>
    <xf numFmtId="4" fontId="37" fillId="0" borderId="2"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2" fontId="12" fillId="0" borderId="2" xfId="0" applyNumberFormat="1" applyFont="1" applyFill="1" applyBorder="1" applyAlignment="1">
      <alignment horizontal="center" wrapText="1"/>
    </xf>
    <xf numFmtId="2" fontId="12" fillId="0" borderId="12" xfId="0" applyNumberFormat="1" applyFont="1" applyFill="1" applyBorder="1" applyAlignment="1">
      <alignment horizontal="center" wrapText="1"/>
    </xf>
    <xf numFmtId="4" fontId="12" fillId="0" borderId="2" xfId="0" applyNumberFormat="1" applyFont="1" applyFill="1" applyBorder="1" applyAlignment="1">
      <alignment horizontal="center" wrapText="1"/>
    </xf>
    <xf numFmtId="4" fontId="13" fillId="0" borderId="3" xfId="0" applyNumberFormat="1"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wrapText="1"/>
    </xf>
    <xf numFmtId="0" fontId="32" fillId="0" borderId="0" xfId="0" applyFont="1" applyFill="1" applyAlignment="1">
      <alignment horizontal="center" vertical="center"/>
    </xf>
    <xf numFmtId="0" fontId="19" fillId="0" borderId="0" xfId="0" applyFont="1" applyFill="1" applyAlignment="1">
      <alignment horizontal="center" vertical="center"/>
    </xf>
    <xf numFmtId="4" fontId="26" fillId="0" borderId="0" xfId="0" applyNumberFormat="1" applyFont="1" applyFill="1" applyAlignment="1">
      <alignment horizontal="center" vertical="center"/>
    </xf>
    <xf numFmtId="0" fontId="39" fillId="0" borderId="0" xfId="0" applyFont="1" applyFill="1" applyAlignment="1">
      <alignment horizontal="center" vertical="center"/>
    </xf>
    <xf numFmtId="0" fontId="12" fillId="0" borderId="1" xfId="0" applyFont="1" applyFill="1" applyBorder="1" applyAlignment="1">
      <alignment horizontal="center" vertical="center" wrapText="1"/>
    </xf>
    <xf numFmtId="4" fontId="15" fillId="0" borderId="0" xfId="0" applyNumberFormat="1" applyFont="1" applyBorder="1" applyAlignment="1">
      <alignment horizontal="center" vertical="top" wrapText="1"/>
    </xf>
    <xf numFmtId="0" fontId="0" fillId="0" borderId="0" xfId="0" applyFont="1"/>
    <xf numFmtId="0" fontId="3" fillId="0" borderId="0" xfId="0" applyFont="1" applyAlignment="1"/>
    <xf numFmtId="0" fontId="12" fillId="0" borderId="1" xfId="1" applyFont="1" applyFill="1" applyBorder="1" applyAlignment="1">
      <alignment horizontal="center" vertical="center" wrapText="1"/>
    </xf>
    <xf numFmtId="4" fontId="19" fillId="0" borderId="0" xfId="0" applyNumberFormat="1" applyFont="1" applyFill="1" applyAlignment="1">
      <alignment horizontal="center" vertical="center"/>
    </xf>
    <xf numFmtId="0" fontId="19" fillId="0" borderId="6" xfId="0" applyFont="1" applyFill="1" applyBorder="1" applyAlignment="1">
      <alignment horizontal="center" vertical="center"/>
    </xf>
    <xf numFmtId="4" fontId="19" fillId="0" borderId="8" xfId="0" applyNumberFormat="1" applyFont="1" applyFill="1" applyBorder="1" applyAlignment="1">
      <alignment horizontal="center" vertical="center"/>
    </xf>
    <xf numFmtId="4" fontId="19" fillId="0" borderId="1" xfId="0" applyNumberFormat="1" applyFont="1" applyFill="1" applyBorder="1" applyAlignment="1">
      <alignment horizontal="center" vertical="center" wrapText="1"/>
    </xf>
    <xf numFmtId="0" fontId="1" fillId="0" borderId="0" xfId="0" applyFont="1" applyFill="1"/>
    <xf numFmtId="0" fontId="1" fillId="0" borderId="0" xfId="0" applyFont="1" applyFill="1" applyAlignment="1">
      <alignment wrapText="1"/>
    </xf>
    <xf numFmtId="0" fontId="4" fillId="0" borderId="0" xfId="0" applyFont="1" applyFill="1" applyAlignment="1"/>
    <xf numFmtId="0" fontId="4" fillId="0" borderId="0" xfId="0" applyFont="1" applyFill="1"/>
    <xf numFmtId="0" fontId="5" fillId="0" borderId="0" xfId="0" applyFont="1" applyFill="1" applyAlignment="1">
      <alignment vertical="center"/>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9" fillId="0" borderId="0" xfId="0" applyFont="1" applyFill="1" applyBorder="1" applyAlignment="1">
      <alignment horizontal="left" vertical="top" wrapText="1"/>
    </xf>
    <xf numFmtId="0" fontId="19" fillId="3" borderId="1" xfId="0" applyFont="1" applyFill="1" applyBorder="1" applyAlignment="1">
      <alignment horizontal="left" vertical="center" wrapText="1"/>
    </xf>
    <xf numFmtId="0" fontId="0" fillId="0" borderId="0" xfId="0" applyAlignment="1">
      <alignment horizontal="left" wrapText="1"/>
    </xf>
    <xf numFmtId="0" fontId="8" fillId="0" borderId="0" xfId="0" applyFont="1" applyAlignment="1">
      <alignment horizontal="left" wrapText="1"/>
    </xf>
    <xf numFmtId="0" fontId="0" fillId="0" borderId="0" xfId="0" applyAlignment="1">
      <alignment horizontal="left"/>
    </xf>
    <xf numFmtId="0" fontId="1" fillId="0" borderId="0" xfId="0" applyFont="1" applyAlignment="1">
      <alignment horizontal="left" wrapText="1"/>
    </xf>
    <xf numFmtId="0" fontId="4" fillId="0" borderId="0" xfId="0" applyFont="1" applyAlignment="1">
      <alignment horizontal="left"/>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38" fillId="0" borderId="0" xfId="3" applyAlignment="1">
      <alignment horizontal="left"/>
    </xf>
    <xf numFmtId="0" fontId="13" fillId="3"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38" fillId="3" borderId="2" xfId="3" applyFill="1" applyBorder="1" applyAlignment="1">
      <alignment horizontal="left" vertical="center" wrapText="1"/>
    </xf>
    <xf numFmtId="4" fontId="32" fillId="3" borderId="2"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19" fillId="0" borderId="2" xfId="0" applyFont="1" applyFill="1" applyBorder="1" applyAlignment="1">
      <alignment horizontal="left" vertical="center" wrapText="1"/>
    </xf>
    <xf numFmtId="4" fontId="33" fillId="0" borderId="2" xfId="0" applyNumberFormat="1" applyFont="1" applyFill="1" applyBorder="1" applyAlignment="1">
      <alignment horizontal="left" vertical="center" wrapText="1"/>
    </xf>
    <xf numFmtId="0" fontId="38" fillId="0" borderId="2" xfId="3" applyBorder="1" applyAlignment="1">
      <alignment horizontal="left"/>
    </xf>
    <xf numFmtId="0" fontId="13" fillId="3" borderId="1"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4" fontId="19" fillId="0" borderId="2" xfId="0" applyNumberFormat="1" applyFont="1" applyFill="1" applyBorder="1" applyAlignment="1">
      <alignment horizontal="left" vertical="center" wrapText="1"/>
    </xf>
    <xf numFmtId="2" fontId="16" fillId="0" borderId="2" xfId="0" applyNumberFormat="1" applyFont="1" applyFill="1" applyBorder="1" applyAlignment="1">
      <alignment horizontal="left" vertical="center" wrapText="1"/>
    </xf>
    <xf numFmtId="2" fontId="19" fillId="0" borderId="2" xfId="0" applyNumberFormat="1" applyFont="1" applyFill="1" applyBorder="1" applyAlignment="1">
      <alignment horizontal="left" vertical="center"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35" fillId="0" borderId="2" xfId="0" applyFont="1" applyFill="1" applyBorder="1" applyAlignment="1">
      <alignment horizontal="left" vertical="center" wrapText="1"/>
    </xf>
    <xf numFmtId="2" fontId="12" fillId="0" borderId="8" xfId="0" applyNumberFormat="1" applyFont="1" applyFill="1" applyBorder="1" applyAlignment="1">
      <alignment horizontal="left" vertical="center" wrapText="1"/>
    </xf>
    <xf numFmtId="2" fontId="12" fillId="0" borderId="2" xfId="0" applyNumberFormat="1" applyFont="1" applyFill="1" applyBorder="1" applyAlignment="1">
      <alignment horizontal="left" vertical="center" wrapText="1"/>
    </xf>
    <xf numFmtId="2" fontId="13" fillId="0" borderId="2" xfId="0" applyNumberFormat="1" applyFont="1" applyFill="1" applyBorder="1" applyAlignment="1">
      <alignment horizontal="left" vertical="center" wrapText="1" shrinkToFit="1"/>
    </xf>
    <xf numFmtId="2" fontId="19" fillId="0" borderId="1" xfId="0" applyNumberFormat="1" applyFont="1" applyFill="1" applyBorder="1" applyAlignment="1">
      <alignment horizontal="left" vertical="center" wrapText="1"/>
    </xf>
    <xf numFmtId="2" fontId="19" fillId="0" borderId="8" xfId="0" applyNumberFormat="1" applyFont="1" applyFill="1" applyBorder="1" applyAlignment="1">
      <alignment horizontal="left" vertical="center" wrapText="1"/>
    </xf>
    <xf numFmtId="2" fontId="19" fillId="0" borderId="0" xfId="0" applyNumberFormat="1" applyFont="1" applyFill="1" applyAlignment="1">
      <alignment horizontal="left" vertical="center" wrapText="1"/>
    </xf>
    <xf numFmtId="0" fontId="33" fillId="0" borderId="2" xfId="0" applyFont="1" applyFill="1" applyBorder="1" applyAlignment="1">
      <alignment horizontal="left" vertical="center" wrapText="1"/>
    </xf>
    <xf numFmtId="0" fontId="13" fillId="0" borderId="2" xfId="0" applyFont="1" applyBorder="1" applyAlignment="1">
      <alignment horizontal="left" vertical="center" wrapText="1"/>
    </xf>
    <xf numFmtId="0" fontId="28" fillId="0" borderId="3" xfId="0" applyFont="1" applyFill="1" applyBorder="1" applyAlignment="1">
      <alignment vertical="center" wrapText="1"/>
    </xf>
    <xf numFmtId="0" fontId="28" fillId="0" borderId="4" xfId="0" applyFont="1" applyFill="1" applyBorder="1" applyAlignment="1">
      <alignment vertical="center" wrapText="1"/>
    </xf>
    <xf numFmtId="0" fontId="28" fillId="0" borderId="6" xfId="0" applyFont="1" applyFill="1" applyBorder="1" applyAlignment="1">
      <alignment vertical="center" wrapText="1"/>
    </xf>
    <xf numFmtId="0" fontId="25" fillId="0" borderId="3" xfId="0" applyFont="1" applyFill="1" applyBorder="1" applyAlignment="1">
      <alignment vertical="center"/>
    </xf>
    <xf numFmtId="0" fontId="25" fillId="0" borderId="4" xfId="0" applyFont="1" applyFill="1" applyBorder="1" applyAlignment="1">
      <alignment vertical="center"/>
    </xf>
    <xf numFmtId="0" fontId="25" fillId="0" borderId="6" xfId="0" applyFont="1" applyFill="1" applyBorder="1" applyAlignment="1">
      <alignment vertical="center"/>
    </xf>
  </cellXfs>
  <cellStyles count="4">
    <cellStyle name="Hipersaitas" xfId="3" builtinId="8"/>
    <cellStyle name="Įprastas" xfId="0" builtinId="0"/>
    <cellStyle name="Įprastas 2" xfId="1"/>
    <cellStyle name="Kablelis"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sp.stat.gov.lt/lt/statistiniu-rodikliu-analize?hash=4344e93d-df47-4fc5-bfde-4628de82767a" TargetMode="External"/><Relationship Id="rId1" Type="http://schemas.openxmlformats.org/officeDocument/2006/relationships/hyperlink" Target="https://osp.stat.gov.lt/statistiniu-rodikliu-analize?hash=7ac34b9b-8a8c-4f4a-9824-831ee54496b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8"/>
  <sheetViews>
    <sheetView tabSelected="1" topLeftCell="G103" zoomScale="106" zoomScaleNormal="106" workbookViewId="0">
      <selection activeCell="E30" sqref="E30:R30"/>
    </sheetView>
  </sheetViews>
  <sheetFormatPr defaultRowHeight="15" x14ac:dyDescent="0.25"/>
  <cols>
    <col min="1" max="1" width="9.140625" style="40"/>
    <col min="2" max="2" width="34.28515625" customWidth="1"/>
    <col min="4" max="4" width="37.28515625" customWidth="1"/>
    <col min="5" max="5" width="15" customWidth="1"/>
    <col min="6" max="6" width="12" customWidth="1"/>
    <col min="7" max="7" width="13.140625" bestFit="1" customWidth="1"/>
    <col min="8" max="8" width="9.85546875" customWidth="1"/>
    <col min="9" max="9" width="9.7109375" customWidth="1"/>
    <col min="10" max="10" width="13.7109375" customWidth="1"/>
    <col min="11" max="11" width="10.7109375" customWidth="1"/>
    <col min="12" max="12" width="15.28515625" bestFit="1" customWidth="1"/>
    <col min="13" max="13" width="15.5703125" bestFit="1" customWidth="1"/>
    <col min="14" max="14" width="11.85546875" customWidth="1"/>
    <col min="15" max="15" width="14.5703125" style="222" bestFit="1" customWidth="1"/>
    <col min="16" max="16" width="24.5703125" style="213" customWidth="1"/>
    <col min="17" max="17" width="38.85546875" style="213" customWidth="1"/>
    <col min="18" max="18" width="51.85546875" style="241" customWidth="1"/>
    <col min="20" max="20" width="9.42578125" style="21" customWidth="1"/>
    <col min="21" max="21" width="9.140625" style="21"/>
  </cols>
  <sheetData>
    <row r="1" spans="1:18" ht="18" customHeight="1" x14ac:dyDescent="0.25">
      <c r="R1" s="239"/>
    </row>
    <row r="2" spans="1:18" ht="31.5" x14ac:dyDescent="0.25">
      <c r="A2" s="229"/>
      <c r="B2" s="1"/>
      <c r="C2" s="1"/>
      <c r="D2" s="2"/>
      <c r="E2" s="2"/>
      <c r="F2" s="2"/>
      <c r="G2" s="2"/>
      <c r="H2" s="2"/>
      <c r="I2" s="2"/>
      <c r="J2" s="2"/>
      <c r="K2" s="2"/>
      <c r="L2" s="2"/>
      <c r="M2" s="2"/>
      <c r="N2" s="2"/>
      <c r="P2" s="214"/>
      <c r="R2" s="240" t="s">
        <v>33</v>
      </c>
    </row>
    <row r="3" spans="1:18" ht="15.75" x14ac:dyDescent="0.25">
      <c r="A3" s="229"/>
      <c r="B3" s="1"/>
      <c r="C3" s="1"/>
      <c r="D3" s="3"/>
      <c r="E3" s="3"/>
      <c r="F3" s="3"/>
      <c r="G3" s="3"/>
      <c r="H3" s="3"/>
      <c r="I3" s="3"/>
      <c r="J3" s="3"/>
      <c r="K3" s="3"/>
      <c r="L3" s="3"/>
      <c r="M3" s="3"/>
      <c r="N3" s="3"/>
      <c r="P3" s="214"/>
    </row>
    <row r="4" spans="1:18" ht="15.75" x14ac:dyDescent="0.25">
      <c r="A4" s="229"/>
      <c r="B4" s="1"/>
      <c r="C4" s="1"/>
      <c r="D4" s="3"/>
      <c r="E4" s="3"/>
      <c r="F4" s="3"/>
      <c r="G4" s="3"/>
      <c r="H4" s="3"/>
      <c r="I4" s="3"/>
      <c r="J4" s="3"/>
      <c r="K4" s="3"/>
      <c r="L4" s="3"/>
      <c r="M4" s="3"/>
      <c r="N4" s="3"/>
      <c r="P4" s="214"/>
    </row>
    <row r="5" spans="1:18" ht="15.75" customHeight="1" x14ac:dyDescent="0.25">
      <c r="A5" s="230"/>
      <c r="B5" s="13"/>
      <c r="C5" s="13"/>
      <c r="D5" s="13"/>
      <c r="E5" s="13"/>
      <c r="F5" s="116" t="s">
        <v>66</v>
      </c>
      <c r="G5" s="116"/>
      <c r="H5" s="116"/>
      <c r="I5" s="116"/>
      <c r="J5" s="116"/>
      <c r="K5" s="116"/>
      <c r="L5" s="116"/>
      <c r="M5" s="116"/>
      <c r="N5" s="116"/>
      <c r="O5" s="116"/>
      <c r="P5" s="116"/>
      <c r="Q5" s="215"/>
      <c r="R5" s="242"/>
    </row>
    <row r="6" spans="1:18" ht="15.75" customHeight="1" x14ac:dyDescent="0.25">
      <c r="A6" s="141" t="s">
        <v>11</v>
      </c>
      <c r="B6" s="141"/>
      <c r="C6" s="141"/>
      <c r="D6" s="141"/>
      <c r="E6" s="141"/>
      <c r="F6" s="141"/>
      <c r="G6" s="141"/>
      <c r="H6" s="141"/>
      <c r="I6" s="141"/>
      <c r="J6" s="141"/>
      <c r="K6" s="141"/>
      <c r="L6" s="141"/>
      <c r="M6" s="141"/>
      <c r="N6" s="141"/>
      <c r="O6" s="141"/>
      <c r="P6" s="141"/>
      <c r="Q6" s="141"/>
      <c r="R6" s="141"/>
    </row>
    <row r="7" spans="1:18" ht="15.75" x14ac:dyDescent="0.25">
      <c r="A7" s="118" t="s">
        <v>12</v>
      </c>
      <c r="B7" s="118"/>
      <c r="C7" s="118"/>
      <c r="D7" s="118"/>
      <c r="E7" s="118"/>
      <c r="F7" s="118"/>
      <c r="G7" s="118"/>
      <c r="H7" s="118"/>
      <c r="I7" s="118"/>
      <c r="J7" s="118"/>
      <c r="K7" s="118"/>
      <c r="L7" s="118"/>
      <c r="M7" s="118"/>
      <c r="N7" s="118"/>
      <c r="O7" s="118"/>
      <c r="P7" s="118"/>
      <c r="Q7" s="118"/>
      <c r="R7" s="118"/>
    </row>
    <row r="8" spans="1:18" ht="15.75" x14ac:dyDescent="0.25">
      <c r="A8" s="231"/>
      <c r="B8" s="7"/>
      <c r="C8" s="7"/>
      <c r="D8" s="7"/>
      <c r="E8" s="7"/>
      <c r="F8" s="7"/>
      <c r="G8" s="7"/>
      <c r="H8" s="7"/>
      <c r="I8" s="7"/>
      <c r="J8" s="117" t="s">
        <v>327</v>
      </c>
      <c r="K8" s="117"/>
      <c r="L8" s="117"/>
      <c r="M8" s="117"/>
      <c r="N8" s="7"/>
      <c r="O8" s="223"/>
      <c r="P8" s="79"/>
      <c r="Q8" s="79"/>
      <c r="R8" s="243"/>
    </row>
    <row r="9" spans="1:18" ht="15.75" customHeight="1" x14ac:dyDescent="0.25">
      <c r="A9" s="142"/>
      <c r="B9" s="142"/>
      <c r="C9" s="142"/>
      <c r="D9" s="142"/>
      <c r="E9" s="142"/>
      <c r="F9" s="142"/>
      <c r="G9" s="142"/>
      <c r="H9" s="142"/>
      <c r="I9" s="142"/>
      <c r="J9" s="142"/>
      <c r="K9" s="142"/>
      <c r="L9" s="142"/>
      <c r="M9" s="142"/>
      <c r="N9" s="142"/>
      <c r="O9" s="142"/>
      <c r="P9" s="142"/>
      <c r="Q9" s="142"/>
      <c r="R9" s="142"/>
    </row>
    <row r="10" spans="1:18" ht="15.75" x14ac:dyDescent="0.25">
      <c r="A10" s="232"/>
      <c r="B10" s="4"/>
      <c r="C10" s="1"/>
      <c r="D10" s="6"/>
      <c r="E10" s="6"/>
      <c r="F10" s="6"/>
      <c r="G10" s="6"/>
      <c r="H10" s="6"/>
      <c r="I10" s="6"/>
      <c r="J10" s="6"/>
      <c r="K10" s="6"/>
      <c r="L10" s="6"/>
      <c r="M10" s="6"/>
      <c r="N10" s="6"/>
    </row>
    <row r="11" spans="1:18" ht="15.75" x14ac:dyDescent="0.25">
      <c r="A11" s="232"/>
      <c r="B11" s="4"/>
      <c r="C11" s="1"/>
      <c r="D11" s="6"/>
      <c r="E11" s="6"/>
      <c r="F11" s="6"/>
      <c r="G11" s="6"/>
      <c r="H11" s="6"/>
      <c r="I11" s="6"/>
      <c r="J11" s="6"/>
      <c r="K11" s="6"/>
      <c r="L11" s="6"/>
      <c r="M11" s="6"/>
      <c r="N11" s="6"/>
    </row>
    <row r="12" spans="1:18" ht="15.75" x14ac:dyDescent="0.25">
      <c r="A12" s="232"/>
      <c r="B12" s="4"/>
      <c r="C12" s="1"/>
      <c r="D12" s="6"/>
      <c r="E12" s="6"/>
      <c r="F12" s="6"/>
      <c r="G12" s="6"/>
      <c r="H12" s="6"/>
      <c r="I12" s="6"/>
      <c r="J12" s="6"/>
      <c r="K12" s="6"/>
      <c r="L12" s="6"/>
      <c r="M12" s="6"/>
      <c r="N12" s="6"/>
    </row>
    <row r="13" spans="1:18" ht="15.75" x14ac:dyDescent="0.25">
      <c r="A13" s="233" t="s">
        <v>19</v>
      </c>
      <c r="B13" s="4"/>
      <c r="C13" s="1"/>
      <c r="D13" s="6"/>
      <c r="E13" s="6"/>
      <c r="F13" s="6"/>
      <c r="G13" s="6"/>
      <c r="H13" s="6"/>
      <c r="I13" s="6"/>
      <c r="J13" s="6"/>
      <c r="K13" s="6"/>
      <c r="L13" s="6"/>
      <c r="M13" s="6"/>
      <c r="N13" s="6"/>
    </row>
    <row r="14" spans="1:18" ht="15.75" x14ac:dyDescent="0.25">
      <c r="A14" s="122" t="s">
        <v>65</v>
      </c>
      <c r="B14" s="123"/>
      <c r="C14" s="123"/>
      <c r="D14" s="124"/>
      <c r="E14" s="122" t="s">
        <v>64</v>
      </c>
      <c r="F14" s="123"/>
      <c r="G14" s="123"/>
      <c r="H14" s="123"/>
      <c r="I14" s="123"/>
      <c r="J14" s="123"/>
      <c r="K14" s="123"/>
      <c r="L14" s="123"/>
      <c r="M14" s="123"/>
      <c r="N14" s="123"/>
      <c r="O14" s="123"/>
      <c r="P14" s="123"/>
      <c r="Q14" s="123"/>
      <c r="R14" s="124"/>
    </row>
    <row r="15" spans="1:18" ht="15.75" x14ac:dyDescent="0.25">
      <c r="A15" s="119" t="s">
        <v>6</v>
      </c>
      <c r="B15" s="120"/>
      <c r="C15" s="120"/>
      <c r="D15" s="120"/>
      <c r="E15" s="120"/>
      <c r="F15" s="120"/>
      <c r="G15" s="120"/>
      <c r="H15" s="120"/>
      <c r="I15" s="120"/>
      <c r="J15" s="120"/>
      <c r="K15" s="120"/>
      <c r="L15" s="120"/>
      <c r="M15" s="120"/>
      <c r="N15" s="120"/>
      <c r="O15" s="120"/>
      <c r="P15" s="120"/>
      <c r="Q15" s="120"/>
      <c r="R15" s="121"/>
    </row>
    <row r="16" spans="1:18" ht="47.25" customHeight="1" x14ac:dyDescent="0.25">
      <c r="A16" s="132" t="s">
        <v>67</v>
      </c>
      <c r="B16" s="133"/>
      <c r="C16" s="133"/>
      <c r="D16" s="134"/>
      <c r="E16" s="273" t="s">
        <v>515</v>
      </c>
      <c r="F16" s="274"/>
      <c r="G16" s="274"/>
      <c r="H16" s="274"/>
      <c r="I16" s="274"/>
      <c r="J16" s="274"/>
      <c r="K16" s="274"/>
      <c r="L16" s="274"/>
      <c r="M16" s="274"/>
      <c r="N16" s="274"/>
      <c r="O16" s="274"/>
      <c r="P16" s="274"/>
      <c r="Q16" s="274"/>
      <c r="R16" s="275"/>
    </row>
    <row r="17" spans="1:18" x14ac:dyDescent="0.25">
      <c r="A17" s="109" t="s">
        <v>68</v>
      </c>
      <c r="B17" s="110"/>
      <c r="C17" s="110"/>
      <c r="D17" s="111"/>
      <c r="E17" s="98" t="s">
        <v>344</v>
      </c>
      <c r="F17" s="99"/>
      <c r="G17" s="99"/>
      <c r="H17" s="99"/>
      <c r="I17" s="99"/>
      <c r="J17" s="99"/>
      <c r="K17" s="99"/>
      <c r="L17" s="99"/>
      <c r="M17" s="99"/>
      <c r="N17" s="99"/>
      <c r="O17" s="99"/>
      <c r="P17" s="99"/>
      <c r="Q17" s="99"/>
      <c r="R17" s="100"/>
    </row>
    <row r="18" spans="1:18" ht="15" customHeight="1" x14ac:dyDescent="0.25">
      <c r="A18" s="147" t="s">
        <v>69</v>
      </c>
      <c r="B18" s="148"/>
      <c r="C18" s="148"/>
      <c r="D18" s="149"/>
      <c r="E18" s="144" t="s">
        <v>310</v>
      </c>
      <c r="F18" s="145"/>
      <c r="G18" s="145"/>
      <c r="H18" s="145"/>
      <c r="I18" s="145"/>
      <c r="J18" s="145"/>
      <c r="K18" s="145"/>
      <c r="L18" s="145"/>
      <c r="M18" s="145"/>
      <c r="N18" s="145"/>
      <c r="O18" s="145"/>
      <c r="P18" s="145"/>
      <c r="Q18" s="145"/>
      <c r="R18" s="146"/>
    </row>
    <row r="19" spans="1:18" ht="34.5" customHeight="1" x14ac:dyDescent="0.25">
      <c r="A19" s="101"/>
      <c r="B19" s="101"/>
      <c r="C19" s="101"/>
      <c r="D19" s="101"/>
      <c r="E19" s="102"/>
      <c r="F19" s="102"/>
      <c r="G19" s="102"/>
      <c r="H19" s="102"/>
      <c r="I19" s="102"/>
      <c r="J19" s="102"/>
      <c r="K19" s="102"/>
      <c r="L19" s="102"/>
      <c r="M19" s="102"/>
      <c r="N19" s="102"/>
      <c r="O19" s="102"/>
      <c r="P19" s="102"/>
      <c r="Q19" s="102"/>
      <c r="R19" s="102"/>
    </row>
    <row r="20" spans="1:18" x14ac:dyDescent="0.25">
      <c r="A20" s="125" t="s">
        <v>8</v>
      </c>
      <c r="B20" s="126"/>
      <c r="C20" s="126"/>
      <c r="D20" s="126"/>
      <c r="E20" s="126"/>
      <c r="F20" s="126"/>
      <c r="G20" s="126"/>
      <c r="H20" s="126"/>
      <c r="I20" s="126"/>
      <c r="J20" s="126"/>
      <c r="K20" s="126"/>
      <c r="L20" s="126"/>
      <c r="M20" s="126"/>
      <c r="N20" s="126"/>
      <c r="O20" s="126"/>
      <c r="P20" s="126"/>
      <c r="Q20" s="126"/>
      <c r="R20" s="127"/>
    </row>
    <row r="21" spans="1:18" ht="31.5" customHeight="1" x14ac:dyDescent="0.25">
      <c r="A21" s="95" t="s">
        <v>70</v>
      </c>
      <c r="B21" s="96"/>
      <c r="C21" s="96"/>
      <c r="D21" s="97"/>
      <c r="E21" s="106" t="s">
        <v>310</v>
      </c>
      <c r="F21" s="107"/>
      <c r="G21" s="107"/>
      <c r="H21" s="107"/>
      <c r="I21" s="107"/>
      <c r="J21" s="107"/>
      <c r="K21" s="107"/>
      <c r="L21" s="107"/>
      <c r="M21" s="107"/>
      <c r="N21" s="107"/>
      <c r="O21" s="107"/>
      <c r="P21" s="107"/>
      <c r="Q21" s="107"/>
      <c r="R21" s="108"/>
    </row>
    <row r="22" spans="1:18" x14ac:dyDescent="0.25">
      <c r="A22" s="103" t="s">
        <v>71</v>
      </c>
      <c r="B22" s="104"/>
      <c r="C22" s="104"/>
      <c r="D22" s="105"/>
      <c r="E22" s="103" t="s">
        <v>310</v>
      </c>
      <c r="F22" s="104"/>
      <c r="G22" s="104"/>
      <c r="H22" s="104"/>
      <c r="I22" s="104"/>
      <c r="J22" s="104"/>
      <c r="K22" s="104"/>
      <c r="L22" s="104"/>
      <c r="M22" s="104"/>
      <c r="N22" s="104"/>
      <c r="O22" s="104"/>
      <c r="P22" s="104"/>
      <c r="Q22" s="104"/>
      <c r="R22" s="105"/>
    </row>
    <row r="23" spans="1:18" ht="40.5" customHeight="1" x14ac:dyDescent="0.25">
      <c r="A23" s="95" t="s">
        <v>72</v>
      </c>
      <c r="B23" s="96"/>
      <c r="C23" s="96"/>
      <c r="D23" s="97"/>
      <c r="E23" s="103" t="s">
        <v>310</v>
      </c>
      <c r="F23" s="104"/>
      <c r="G23" s="104"/>
      <c r="H23" s="104"/>
      <c r="I23" s="104"/>
      <c r="J23" s="104"/>
      <c r="K23" s="104"/>
      <c r="L23" s="104"/>
      <c r="M23" s="104"/>
      <c r="N23" s="104"/>
      <c r="O23" s="104"/>
      <c r="P23" s="104"/>
      <c r="Q23" s="104"/>
      <c r="R23" s="105"/>
    </row>
    <row r="24" spans="1:18" ht="48" customHeight="1" x14ac:dyDescent="0.25">
      <c r="A24" s="95" t="s">
        <v>73</v>
      </c>
      <c r="B24" s="96"/>
      <c r="C24" s="96"/>
      <c r="D24" s="97"/>
      <c r="E24" s="273" t="s">
        <v>516</v>
      </c>
      <c r="F24" s="274"/>
      <c r="G24" s="274"/>
      <c r="H24" s="274"/>
      <c r="I24" s="274"/>
      <c r="J24" s="274"/>
      <c r="K24" s="274"/>
      <c r="L24" s="274"/>
      <c r="M24" s="274"/>
      <c r="N24" s="274"/>
      <c r="O24" s="274"/>
      <c r="P24" s="274"/>
      <c r="Q24" s="274"/>
      <c r="R24" s="275"/>
    </row>
    <row r="25" spans="1:18" ht="31.5" customHeight="1" x14ac:dyDescent="0.25">
      <c r="A25" s="103" t="s">
        <v>74</v>
      </c>
      <c r="B25" s="104"/>
      <c r="C25" s="104"/>
      <c r="D25" s="105"/>
      <c r="E25" s="106" t="s">
        <v>310</v>
      </c>
      <c r="F25" s="107"/>
      <c r="G25" s="107"/>
      <c r="H25" s="107"/>
      <c r="I25" s="107"/>
      <c r="J25" s="107"/>
      <c r="K25" s="107"/>
      <c r="L25" s="107"/>
      <c r="M25" s="107"/>
      <c r="N25" s="107"/>
      <c r="O25" s="107"/>
      <c r="P25" s="107"/>
      <c r="Q25" s="107"/>
      <c r="R25" s="108"/>
    </row>
    <row r="26" spans="1:18" ht="27.75" customHeight="1" x14ac:dyDescent="0.25">
      <c r="A26" s="129" t="s">
        <v>75</v>
      </c>
      <c r="B26" s="130"/>
      <c r="C26" s="130"/>
      <c r="D26" s="131"/>
      <c r="E26" s="112" t="s">
        <v>310</v>
      </c>
      <c r="F26" s="113"/>
      <c r="G26" s="113"/>
      <c r="H26" s="113"/>
      <c r="I26" s="113"/>
      <c r="J26" s="113"/>
      <c r="K26" s="113"/>
      <c r="L26" s="113"/>
      <c r="M26" s="113"/>
      <c r="N26" s="113"/>
      <c r="O26" s="113"/>
      <c r="P26" s="113"/>
      <c r="Q26" s="113"/>
      <c r="R26" s="114"/>
    </row>
    <row r="27" spans="1:18" ht="0.75" customHeight="1" x14ac:dyDescent="0.25">
      <c r="A27" s="102"/>
      <c r="B27" s="102"/>
      <c r="C27" s="102"/>
      <c r="D27" s="102"/>
      <c r="E27" s="128"/>
      <c r="F27" s="128"/>
      <c r="G27" s="128"/>
      <c r="H27" s="128"/>
      <c r="I27" s="128"/>
      <c r="J27" s="128"/>
      <c r="K27" s="128"/>
      <c r="L27" s="128"/>
      <c r="M27" s="128"/>
      <c r="N27" s="128"/>
      <c r="O27" s="128"/>
      <c r="P27" s="128"/>
      <c r="Q27" s="128"/>
      <c r="R27" s="128"/>
    </row>
    <row r="28" spans="1:18" x14ac:dyDescent="0.25">
      <c r="A28" s="125" t="s">
        <v>9</v>
      </c>
      <c r="B28" s="126"/>
      <c r="C28" s="126"/>
      <c r="D28" s="126"/>
      <c r="E28" s="126"/>
      <c r="F28" s="126"/>
      <c r="G28" s="126"/>
      <c r="H28" s="126"/>
      <c r="I28" s="126"/>
      <c r="J28" s="126"/>
      <c r="K28" s="126"/>
      <c r="L28" s="126"/>
      <c r="M28" s="126"/>
      <c r="N28" s="126"/>
      <c r="O28" s="126"/>
      <c r="P28" s="126"/>
      <c r="Q28" s="126"/>
      <c r="R28" s="127"/>
    </row>
    <row r="29" spans="1:18" x14ac:dyDescent="0.25">
      <c r="A29" s="109" t="s">
        <v>76</v>
      </c>
      <c r="B29" s="110"/>
      <c r="C29" s="110"/>
      <c r="D29" s="111"/>
      <c r="E29" s="103" t="s">
        <v>310</v>
      </c>
      <c r="F29" s="104"/>
      <c r="G29" s="104"/>
      <c r="H29" s="104"/>
      <c r="I29" s="104"/>
      <c r="J29" s="104"/>
      <c r="K29" s="104"/>
      <c r="L29" s="104"/>
      <c r="M29" s="104"/>
      <c r="N29" s="104"/>
      <c r="O29" s="104"/>
      <c r="P29" s="104"/>
      <c r="Q29" s="104"/>
      <c r="R29" s="105"/>
    </row>
    <row r="30" spans="1:18" ht="32.25" customHeight="1" x14ac:dyDescent="0.25">
      <c r="A30" s="95" t="s">
        <v>77</v>
      </c>
      <c r="B30" s="96"/>
      <c r="C30" s="96"/>
      <c r="D30" s="97"/>
      <c r="E30" s="273" t="s">
        <v>331</v>
      </c>
      <c r="F30" s="274"/>
      <c r="G30" s="274"/>
      <c r="H30" s="274"/>
      <c r="I30" s="274"/>
      <c r="J30" s="274"/>
      <c r="K30" s="274"/>
      <c r="L30" s="274"/>
      <c r="M30" s="274"/>
      <c r="N30" s="274"/>
      <c r="O30" s="274"/>
      <c r="P30" s="274"/>
      <c r="Q30" s="274"/>
      <c r="R30" s="275"/>
    </row>
    <row r="31" spans="1:18" ht="42.75" customHeight="1" x14ac:dyDescent="0.25">
      <c r="A31" s="95" t="s">
        <v>78</v>
      </c>
      <c r="B31" s="96"/>
      <c r="C31" s="96"/>
      <c r="D31" s="97"/>
      <c r="E31" s="98" t="s">
        <v>310</v>
      </c>
      <c r="F31" s="99"/>
      <c r="G31" s="99"/>
      <c r="H31" s="99"/>
      <c r="I31" s="99"/>
      <c r="J31" s="99"/>
      <c r="K31" s="99"/>
      <c r="L31" s="99"/>
      <c r="M31" s="99"/>
      <c r="N31" s="99"/>
      <c r="O31" s="99"/>
      <c r="P31" s="99"/>
      <c r="Q31" s="99"/>
      <c r="R31" s="100"/>
    </row>
    <row r="32" spans="1:18" x14ac:dyDescent="0.25">
      <c r="A32" s="125" t="s">
        <v>10</v>
      </c>
      <c r="B32" s="126"/>
      <c r="C32" s="126"/>
      <c r="D32" s="126"/>
      <c r="E32" s="126"/>
      <c r="F32" s="126"/>
      <c r="G32" s="126"/>
      <c r="H32" s="126"/>
      <c r="I32" s="126"/>
      <c r="J32" s="126"/>
      <c r="K32" s="126"/>
      <c r="L32" s="126"/>
      <c r="M32" s="126"/>
      <c r="N32" s="126"/>
      <c r="O32" s="126"/>
      <c r="P32" s="126"/>
      <c r="Q32" s="126"/>
      <c r="R32" s="127"/>
    </row>
    <row r="33" spans="1:18" ht="32.25" customHeight="1" x14ac:dyDescent="0.25">
      <c r="A33" s="95" t="s">
        <v>79</v>
      </c>
      <c r="B33" s="96"/>
      <c r="C33" s="96"/>
      <c r="D33" s="97"/>
      <c r="E33" s="276" t="s">
        <v>332</v>
      </c>
      <c r="F33" s="277"/>
      <c r="G33" s="277"/>
      <c r="H33" s="277"/>
      <c r="I33" s="277"/>
      <c r="J33" s="277"/>
      <c r="K33" s="277"/>
      <c r="L33" s="277"/>
      <c r="M33" s="277"/>
      <c r="N33" s="277"/>
      <c r="O33" s="277"/>
      <c r="P33" s="277"/>
      <c r="Q33" s="277"/>
      <c r="R33" s="278"/>
    </row>
    <row r="34" spans="1:18" ht="38.25" customHeight="1" x14ac:dyDescent="0.25">
      <c r="A34" s="95" t="s">
        <v>80</v>
      </c>
      <c r="B34" s="96"/>
      <c r="C34" s="96"/>
      <c r="D34" s="97"/>
      <c r="E34" s="103" t="s">
        <v>310</v>
      </c>
      <c r="F34" s="104"/>
      <c r="G34" s="104"/>
      <c r="H34" s="104"/>
      <c r="I34" s="104"/>
      <c r="J34" s="104"/>
      <c r="K34" s="104"/>
      <c r="L34" s="104"/>
      <c r="M34" s="104"/>
      <c r="N34" s="104"/>
      <c r="O34" s="104"/>
      <c r="P34" s="104"/>
      <c r="Q34" s="104"/>
      <c r="R34" s="105"/>
    </row>
    <row r="35" spans="1:18" s="21" customFormat="1" ht="2.25" customHeight="1" x14ac:dyDescent="0.25">
      <c r="A35" s="136"/>
      <c r="B35" s="136"/>
      <c r="C35" s="136"/>
      <c r="D35" s="136"/>
      <c r="E35" s="137"/>
      <c r="F35" s="137"/>
      <c r="G35" s="137"/>
      <c r="H35" s="137"/>
      <c r="I35" s="137"/>
      <c r="J35" s="137"/>
      <c r="K35" s="137"/>
      <c r="L35" s="137"/>
      <c r="M35" s="137"/>
      <c r="N35" s="137"/>
      <c r="O35" s="137"/>
      <c r="P35" s="137"/>
      <c r="Q35" s="137"/>
      <c r="R35" s="137"/>
    </row>
    <row r="36" spans="1:18" s="21" customFormat="1" ht="58.5" customHeight="1" x14ac:dyDescent="0.25">
      <c r="A36" s="138"/>
      <c r="B36" s="138"/>
      <c r="C36" s="138"/>
      <c r="D36" s="138"/>
      <c r="E36" s="115"/>
      <c r="F36" s="115"/>
      <c r="G36" s="115"/>
      <c r="H36" s="115"/>
      <c r="I36" s="115"/>
      <c r="J36" s="115"/>
      <c r="K36" s="115"/>
      <c r="L36" s="115"/>
      <c r="M36" s="115"/>
      <c r="N36" s="115"/>
      <c r="O36" s="115"/>
      <c r="P36" s="115"/>
      <c r="Q36" s="115"/>
      <c r="R36" s="115"/>
    </row>
    <row r="37" spans="1:18" s="21" customFormat="1" ht="15.75" customHeight="1" x14ac:dyDescent="0.25">
      <c r="A37" s="138"/>
      <c r="B37" s="138"/>
      <c r="C37" s="138"/>
      <c r="D37" s="138"/>
      <c r="E37" s="115"/>
      <c r="F37" s="115"/>
      <c r="G37" s="115"/>
      <c r="H37" s="115"/>
      <c r="I37" s="115"/>
      <c r="J37" s="115"/>
      <c r="K37" s="115"/>
      <c r="L37" s="115"/>
      <c r="M37" s="115"/>
      <c r="N37" s="115"/>
      <c r="O37" s="115"/>
      <c r="P37" s="115"/>
      <c r="Q37" s="115"/>
      <c r="R37" s="115"/>
    </row>
    <row r="38" spans="1:18" s="21" customFormat="1" ht="15.75" customHeight="1" x14ac:dyDescent="0.25">
      <c r="A38" s="115"/>
      <c r="B38" s="115"/>
      <c r="C38" s="115"/>
      <c r="D38" s="115"/>
      <c r="E38" s="115"/>
      <c r="F38" s="115"/>
      <c r="G38" s="115"/>
      <c r="H38" s="115"/>
      <c r="I38" s="115"/>
      <c r="J38" s="115"/>
      <c r="K38" s="115"/>
      <c r="L38" s="115"/>
      <c r="M38" s="115"/>
      <c r="N38" s="115"/>
      <c r="O38" s="115"/>
      <c r="P38" s="115"/>
      <c r="Q38" s="115"/>
      <c r="R38" s="115"/>
    </row>
    <row r="39" spans="1:18" s="21" customFormat="1" ht="31.5" customHeight="1" x14ac:dyDescent="0.25">
      <c r="A39" s="138"/>
      <c r="B39" s="138"/>
      <c r="C39" s="138"/>
      <c r="D39" s="138"/>
      <c r="E39" s="139"/>
      <c r="F39" s="139"/>
      <c r="G39" s="139"/>
      <c r="H39" s="139"/>
      <c r="I39" s="139"/>
      <c r="J39" s="139"/>
      <c r="K39" s="139"/>
      <c r="L39" s="139"/>
      <c r="M39" s="139"/>
      <c r="N39" s="139"/>
      <c r="O39" s="139"/>
      <c r="P39" s="139"/>
      <c r="Q39" s="139"/>
      <c r="R39" s="139"/>
    </row>
    <row r="40" spans="1:18" ht="15.75" customHeight="1" x14ac:dyDescent="0.25">
      <c r="A40" s="94" t="s">
        <v>328</v>
      </c>
      <c r="B40" s="94"/>
      <c r="C40" s="94"/>
      <c r="D40" s="94"/>
      <c r="E40" s="94"/>
      <c r="F40" s="94"/>
      <c r="G40" s="94"/>
      <c r="H40" s="94"/>
      <c r="I40" s="94"/>
      <c r="J40" s="94"/>
      <c r="K40" s="94"/>
      <c r="L40" s="94"/>
      <c r="M40" s="94"/>
      <c r="N40" s="94"/>
      <c r="O40" s="94"/>
      <c r="P40" s="94"/>
      <c r="Q40" s="94"/>
      <c r="R40" s="94"/>
    </row>
    <row r="41" spans="1:18" ht="15.75" customHeight="1" x14ac:dyDescent="0.25">
      <c r="A41" s="94" t="s">
        <v>329</v>
      </c>
      <c r="B41" s="94"/>
      <c r="C41" s="94"/>
      <c r="D41" s="94"/>
      <c r="E41" s="94"/>
      <c r="F41" s="94"/>
      <c r="G41" s="94"/>
      <c r="H41" s="94"/>
      <c r="I41" s="94"/>
      <c r="J41" s="94"/>
      <c r="K41" s="94"/>
      <c r="L41" s="94"/>
      <c r="M41" s="94"/>
      <c r="N41" s="94"/>
      <c r="O41" s="94"/>
      <c r="P41" s="94"/>
      <c r="Q41" s="94"/>
      <c r="R41" s="94"/>
    </row>
    <row r="42" spans="1:18" ht="15.75" customHeight="1" x14ac:dyDescent="0.25">
      <c r="A42" s="94" t="s">
        <v>330</v>
      </c>
      <c r="B42" s="94"/>
      <c r="C42" s="94"/>
      <c r="D42" s="94"/>
      <c r="E42" s="94"/>
      <c r="F42" s="94"/>
      <c r="G42" s="94"/>
      <c r="H42" s="94"/>
      <c r="I42" s="94"/>
      <c r="J42" s="94"/>
      <c r="K42" s="94"/>
      <c r="L42" s="94"/>
      <c r="M42" s="94"/>
      <c r="N42" s="94"/>
      <c r="O42" s="94"/>
      <c r="P42" s="94"/>
      <c r="Q42" s="94"/>
      <c r="R42" s="94"/>
    </row>
    <row r="43" spans="1:18" ht="15.75" x14ac:dyDescent="0.25">
      <c r="A43" s="232"/>
      <c r="B43" s="4"/>
      <c r="C43" s="1"/>
      <c r="D43" s="3"/>
      <c r="E43" s="3"/>
      <c r="F43" s="3"/>
      <c r="G43" s="3"/>
      <c r="H43" s="41"/>
      <c r="I43" s="3"/>
      <c r="J43" s="3"/>
      <c r="K43" s="3"/>
      <c r="L43" s="3"/>
      <c r="M43" s="3"/>
      <c r="N43" s="3"/>
    </row>
    <row r="44" spans="1:18" ht="15.75" x14ac:dyDescent="0.25">
      <c r="A44" s="233" t="s">
        <v>22</v>
      </c>
      <c r="B44" s="5"/>
      <c r="C44" s="1"/>
      <c r="D44" s="1"/>
      <c r="E44" s="1"/>
      <c r="F44" s="1"/>
      <c r="G44" s="1"/>
      <c r="H44" s="1"/>
      <c r="I44" s="1"/>
      <c r="J44" s="1"/>
      <c r="K44" s="1"/>
      <c r="L44" s="1"/>
      <c r="M44" s="1"/>
      <c r="N44" s="1"/>
    </row>
    <row r="45" spans="1:18" ht="22.5" customHeight="1" x14ac:dyDescent="0.25">
      <c r="A45" s="234" t="s">
        <v>0</v>
      </c>
      <c r="B45" s="86" t="s">
        <v>18</v>
      </c>
      <c r="C45" s="88" t="s">
        <v>21</v>
      </c>
      <c r="D45" s="89"/>
      <c r="E45" s="89"/>
      <c r="F45" s="89"/>
      <c r="G45" s="90"/>
      <c r="H45" s="88" t="s">
        <v>23</v>
      </c>
      <c r="I45" s="89"/>
      <c r="J45" s="89"/>
      <c r="K45" s="90"/>
      <c r="L45" s="91" t="s">
        <v>32</v>
      </c>
      <c r="M45" s="92"/>
      <c r="N45" s="93"/>
      <c r="O45" s="91" t="s">
        <v>13</v>
      </c>
      <c r="P45" s="92"/>
      <c r="Q45" s="93"/>
      <c r="R45" s="244" t="s">
        <v>27</v>
      </c>
    </row>
    <row r="46" spans="1:18" ht="124.5" customHeight="1" x14ac:dyDescent="0.25">
      <c r="A46" s="235"/>
      <c r="B46" s="87"/>
      <c r="C46" s="9" t="s">
        <v>1</v>
      </c>
      <c r="D46" s="9" t="s">
        <v>2</v>
      </c>
      <c r="E46" s="10" t="s">
        <v>28</v>
      </c>
      <c r="F46" s="10" t="s">
        <v>29</v>
      </c>
      <c r="G46" s="10" t="s">
        <v>3</v>
      </c>
      <c r="H46" s="11" t="s">
        <v>24</v>
      </c>
      <c r="I46" s="11" t="s">
        <v>25</v>
      </c>
      <c r="J46" s="11" t="s">
        <v>30</v>
      </c>
      <c r="K46" s="11" t="s">
        <v>31</v>
      </c>
      <c r="L46" s="12" t="s">
        <v>4</v>
      </c>
      <c r="M46" s="9" t="s">
        <v>16</v>
      </c>
      <c r="N46" s="12" t="s">
        <v>14</v>
      </c>
      <c r="O46" s="224" t="s">
        <v>513</v>
      </c>
      <c r="P46" s="78" t="s">
        <v>17</v>
      </c>
      <c r="Q46" s="12" t="s">
        <v>15</v>
      </c>
      <c r="R46" s="245"/>
    </row>
    <row r="47" spans="1:18" ht="66.75" customHeight="1" x14ac:dyDescent="0.25">
      <c r="A47" s="18" t="s">
        <v>7</v>
      </c>
      <c r="B47" s="25" t="s">
        <v>81</v>
      </c>
      <c r="C47" s="14" t="s">
        <v>61</v>
      </c>
      <c r="D47" s="32" t="s">
        <v>368</v>
      </c>
      <c r="E47" s="73">
        <v>70.900000000000006</v>
      </c>
      <c r="F47" s="73">
        <v>70.3</v>
      </c>
      <c r="G47" s="73">
        <v>71.7</v>
      </c>
      <c r="H47" s="16"/>
      <c r="I47" s="16"/>
      <c r="J47" s="16"/>
      <c r="K47" s="58"/>
      <c r="L47" s="16"/>
      <c r="M47" s="16"/>
      <c r="N47" s="16"/>
      <c r="O47" s="16"/>
      <c r="P47" s="16"/>
      <c r="Q47" s="16"/>
      <c r="R47" s="246" t="s">
        <v>467</v>
      </c>
    </row>
    <row r="48" spans="1:18" ht="36" x14ac:dyDescent="0.25">
      <c r="A48" s="18" t="s">
        <v>5</v>
      </c>
      <c r="B48" s="25" t="s">
        <v>82</v>
      </c>
      <c r="C48" s="14" t="s">
        <v>38</v>
      </c>
      <c r="D48" s="32" t="s">
        <v>369</v>
      </c>
      <c r="E48" s="159">
        <v>78883</v>
      </c>
      <c r="F48" s="159">
        <v>78500</v>
      </c>
      <c r="G48" s="159">
        <v>46305</v>
      </c>
      <c r="H48" s="16"/>
      <c r="I48" s="16"/>
      <c r="J48" s="16"/>
      <c r="K48" s="16"/>
      <c r="L48" s="29"/>
      <c r="M48" s="29"/>
      <c r="N48" s="29"/>
      <c r="O48" s="29"/>
      <c r="P48" s="29"/>
      <c r="Q48" s="29"/>
      <c r="R48" s="247"/>
    </row>
    <row r="49" spans="1:19" ht="36" customHeight="1" x14ac:dyDescent="0.25">
      <c r="A49" s="18"/>
      <c r="B49" s="19"/>
      <c r="C49" s="14" t="s">
        <v>323</v>
      </c>
      <c r="D49" s="32" t="s">
        <v>460</v>
      </c>
      <c r="E49" s="160">
        <v>176570.9</v>
      </c>
      <c r="F49" s="67">
        <v>176570.9</v>
      </c>
      <c r="G49" s="67">
        <v>0</v>
      </c>
      <c r="H49" s="16"/>
      <c r="I49" s="16"/>
      <c r="J49" s="16"/>
      <c r="K49" s="16"/>
      <c r="L49" s="16"/>
      <c r="M49" s="16"/>
      <c r="N49" s="16"/>
      <c r="O49" s="16"/>
      <c r="P49" s="16"/>
      <c r="Q49" s="16"/>
      <c r="R49" s="150" t="s">
        <v>500</v>
      </c>
    </row>
    <row r="50" spans="1:19" ht="60.6" customHeight="1" x14ac:dyDescent="0.25">
      <c r="A50" s="18"/>
      <c r="B50" s="19"/>
      <c r="C50" s="14" t="s">
        <v>324</v>
      </c>
      <c r="D50" s="32" t="s">
        <v>469</v>
      </c>
      <c r="E50" s="67">
        <v>78.67</v>
      </c>
      <c r="F50" s="161">
        <v>75.75</v>
      </c>
      <c r="G50" s="73">
        <v>76</v>
      </c>
      <c r="H50" s="16"/>
      <c r="I50" s="16"/>
      <c r="J50" s="16"/>
      <c r="K50" s="16"/>
      <c r="L50" s="16"/>
      <c r="M50" s="16"/>
      <c r="N50" s="16"/>
      <c r="O50" s="16"/>
      <c r="P50" s="16"/>
      <c r="Q50" s="16"/>
      <c r="R50" s="247" t="s">
        <v>406</v>
      </c>
    </row>
    <row r="51" spans="1:19" ht="32.450000000000003" customHeight="1" x14ac:dyDescent="0.25">
      <c r="A51" s="18"/>
      <c r="B51" s="19"/>
      <c r="C51" s="14" t="s">
        <v>325</v>
      </c>
      <c r="D51" s="32" t="s">
        <v>470</v>
      </c>
      <c r="E51" s="67">
        <v>10</v>
      </c>
      <c r="F51" s="67">
        <v>10</v>
      </c>
      <c r="G51" s="73">
        <v>0</v>
      </c>
      <c r="H51" s="16"/>
      <c r="I51" s="16"/>
      <c r="J51" s="16"/>
      <c r="K51" s="16"/>
      <c r="L51" s="16"/>
      <c r="M51" s="16"/>
      <c r="N51" s="16"/>
      <c r="O51" s="16"/>
      <c r="P51" s="16"/>
      <c r="Q51" s="16"/>
      <c r="R51" s="150"/>
    </row>
    <row r="52" spans="1:19" ht="22.9" customHeight="1" x14ac:dyDescent="0.25">
      <c r="A52" s="18"/>
      <c r="B52" s="19"/>
      <c r="C52" s="14" t="s">
        <v>39</v>
      </c>
      <c r="D52" s="32" t="s">
        <v>471</v>
      </c>
      <c r="E52" s="159">
        <v>3000000</v>
      </c>
      <c r="F52" s="159">
        <v>3000000</v>
      </c>
      <c r="G52" s="73">
        <v>0</v>
      </c>
      <c r="H52" s="16"/>
      <c r="I52" s="16"/>
      <c r="J52" s="16"/>
      <c r="K52" s="16"/>
      <c r="L52" s="16"/>
      <c r="M52" s="16"/>
      <c r="N52" s="16"/>
      <c r="O52" s="16"/>
      <c r="P52" s="16"/>
      <c r="Q52" s="16"/>
      <c r="R52" s="150"/>
    </row>
    <row r="53" spans="1:19" ht="41.25" customHeight="1" x14ac:dyDescent="0.25">
      <c r="A53" s="18"/>
      <c r="B53" s="19"/>
      <c r="C53" s="14" t="s">
        <v>40</v>
      </c>
      <c r="D53" s="42" t="s">
        <v>472</v>
      </c>
      <c r="E53" s="162">
        <v>0.52800000000000002</v>
      </c>
      <c r="F53" s="161">
        <v>0.52800000000000002</v>
      </c>
      <c r="G53" s="73">
        <v>0.52800000000000002</v>
      </c>
      <c r="H53" s="16"/>
      <c r="I53" s="16"/>
      <c r="J53" s="16"/>
      <c r="K53" s="58"/>
      <c r="L53" s="16"/>
      <c r="M53" s="16"/>
      <c r="N53" s="16"/>
      <c r="O53" s="16"/>
      <c r="P53" s="16"/>
      <c r="Q53" s="16"/>
      <c r="R53" s="247" t="s">
        <v>476</v>
      </c>
    </row>
    <row r="54" spans="1:19" ht="39" customHeight="1" x14ac:dyDescent="0.25">
      <c r="A54" s="18"/>
      <c r="B54" s="19"/>
      <c r="C54" s="14" t="s">
        <v>41</v>
      </c>
      <c r="D54" s="32" t="s">
        <v>370</v>
      </c>
      <c r="E54" s="73">
        <v>1</v>
      </c>
      <c r="F54" s="73">
        <v>1</v>
      </c>
      <c r="G54" s="73">
        <v>1</v>
      </c>
      <c r="H54" s="16"/>
      <c r="I54" s="16"/>
      <c r="J54" s="16"/>
      <c r="K54" s="16"/>
      <c r="L54" s="16"/>
      <c r="M54" s="16"/>
      <c r="N54" s="16"/>
      <c r="O54" s="16"/>
      <c r="P54" s="16"/>
      <c r="Q54" s="16"/>
      <c r="R54" s="247" t="s">
        <v>507</v>
      </c>
    </row>
    <row r="55" spans="1:19" ht="84" customHeight="1" x14ac:dyDescent="0.25">
      <c r="A55" s="18" t="s">
        <v>371</v>
      </c>
      <c r="B55" s="26" t="s">
        <v>367</v>
      </c>
      <c r="C55" s="14"/>
      <c r="D55" s="32" t="s">
        <v>372</v>
      </c>
      <c r="E55" s="35"/>
      <c r="F55" s="16"/>
      <c r="G55" s="44"/>
      <c r="H55" s="16"/>
      <c r="I55" s="16"/>
      <c r="J55" s="16"/>
      <c r="K55" s="16"/>
      <c r="L55" s="45"/>
      <c r="M55" s="45"/>
      <c r="N55" s="45"/>
      <c r="O55" s="45"/>
      <c r="P55" s="45"/>
      <c r="Q55" s="45"/>
      <c r="R55" s="248"/>
    </row>
    <row r="56" spans="1:19" ht="36" x14ac:dyDescent="0.25">
      <c r="A56" s="18"/>
      <c r="B56" s="19"/>
      <c r="C56" s="14"/>
      <c r="D56" s="27" t="s">
        <v>373</v>
      </c>
      <c r="E56" s="35"/>
      <c r="F56" s="16"/>
      <c r="G56" s="36"/>
      <c r="H56" s="16"/>
      <c r="I56" s="16"/>
      <c r="J56" s="16"/>
      <c r="K56" s="16"/>
      <c r="L56" s="16"/>
      <c r="M56" s="16"/>
      <c r="N56" s="16"/>
      <c r="O56" s="16"/>
      <c r="P56" s="16"/>
      <c r="Q56" s="16"/>
      <c r="R56" s="249"/>
    </row>
    <row r="57" spans="1:19" ht="48" x14ac:dyDescent="0.25">
      <c r="A57" s="18"/>
      <c r="B57" s="19"/>
      <c r="C57" s="14"/>
      <c r="D57" s="27" t="s">
        <v>374</v>
      </c>
      <c r="E57" s="36"/>
      <c r="F57" s="16"/>
      <c r="G57" s="36"/>
      <c r="H57" s="16"/>
      <c r="I57" s="16"/>
      <c r="J57" s="16"/>
      <c r="K57" s="16"/>
      <c r="L57" s="16"/>
      <c r="M57" s="16"/>
      <c r="N57" s="16"/>
      <c r="O57" s="16"/>
      <c r="P57" s="16"/>
      <c r="Q57" s="16"/>
      <c r="R57" s="249"/>
    </row>
    <row r="58" spans="1:19" ht="90.6" customHeight="1" x14ac:dyDescent="0.25">
      <c r="A58" s="18" t="s">
        <v>375</v>
      </c>
      <c r="B58" s="43" t="s">
        <v>376</v>
      </c>
      <c r="C58" s="14"/>
      <c r="D58" s="27" t="s">
        <v>410</v>
      </c>
      <c r="E58" s="37"/>
      <c r="F58" s="16"/>
      <c r="G58" s="36"/>
      <c r="H58" s="16"/>
      <c r="I58" s="16"/>
      <c r="J58" s="16"/>
      <c r="K58" s="16"/>
      <c r="L58" s="16"/>
      <c r="M58" s="16"/>
      <c r="N58" s="16"/>
      <c r="O58" s="16"/>
      <c r="P58" s="16"/>
      <c r="Q58" s="16"/>
      <c r="R58" s="249"/>
    </row>
    <row r="59" spans="1:19" ht="36" x14ac:dyDescent="0.25">
      <c r="A59" s="18" t="s">
        <v>49</v>
      </c>
      <c r="B59" s="46" t="s">
        <v>431</v>
      </c>
      <c r="C59" s="28"/>
      <c r="D59" s="28"/>
      <c r="E59" s="28"/>
      <c r="F59" s="28"/>
      <c r="G59" s="28"/>
      <c r="H59" s="17">
        <v>2019</v>
      </c>
      <c r="I59" s="17">
        <v>2022</v>
      </c>
      <c r="J59" s="17" t="s">
        <v>248</v>
      </c>
      <c r="K59" s="17" t="s">
        <v>459</v>
      </c>
      <c r="L59" s="151">
        <v>6574951.7300000004</v>
      </c>
      <c r="M59" s="151">
        <v>6081830.3499999996</v>
      </c>
      <c r="N59" s="151">
        <v>493121.38</v>
      </c>
      <c r="O59" s="154">
        <f>P59+Q59</f>
        <v>5104194.8899999997</v>
      </c>
      <c r="P59" s="157">
        <v>4688823.26</v>
      </c>
      <c r="Q59" s="157">
        <v>415371.63</v>
      </c>
      <c r="R59" s="59" t="s">
        <v>429</v>
      </c>
    </row>
    <row r="60" spans="1:19" ht="36" x14ac:dyDescent="0.25">
      <c r="A60" s="18" t="s">
        <v>52</v>
      </c>
      <c r="B60" s="46" t="s">
        <v>432</v>
      </c>
      <c r="C60" s="28"/>
      <c r="D60" s="28"/>
      <c r="E60" s="28"/>
      <c r="F60" s="28"/>
      <c r="G60" s="28"/>
      <c r="H60" s="17">
        <v>2016</v>
      </c>
      <c r="I60" s="17">
        <v>2022</v>
      </c>
      <c r="J60" s="17" t="s">
        <v>248</v>
      </c>
      <c r="K60" s="17" t="s">
        <v>308</v>
      </c>
      <c r="L60" s="154">
        <v>2556885.12</v>
      </c>
      <c r="M60" s="154">
        <v>2173352.35</v>
      </c>
      <c r="N60" s="157">
        <v>383532.77</v>
      </c>
      <c r="O60" s="154">
        <f>P60+Q60</f>
        <v>2190084.09</v>
      </c>
      <c r="P60" s="157">
        <v>1861571.48</v>
      </c>
      <c r="Q60" s="157">
        <v>328512.61</v>
      </c>
      <c r="R60" s="59" t="s">
        <v>430</v>
      </c>
    </row>
    <row r="61" spans="1:19" ht="72.75" customHeight="1" x14ac:dyDescent="0.25">
      <c r="A61" s="18" t="s">
        <v>51</v>
      </c>
      <c r="B61" s="46" t="s">
        <v>377</v>
      </c>
      <c r="C61" s="28"/>
      <c r="D61" s="28"/>
      <c r="E61" s="28"/>
      <c r="F61" s="28"/>
      <c r="G61" s="28"/>
      <c r="H61" s="17">
        <v>2016</v>
      </c>
      <c r="I61" s="17">
        <v>2018</v>
      </c>
      <c r="J61" s="17" t="s">
        <v>335</v>
      </c>
      <c r="K61" s="17" t="s">
        <v>311</v>
      </c>
      <c r="L61" s="151">
        <v>724000</v>
      </c>
      <c r="M61" s="155">
        <v>0</v>
      </c>
      <c r="N61" s="151">
        <v>724000</v>
      </c>
      <c r="O61" s="151">
        <v>514622.17</v>
      </c>
      <c r="P61" s="158">
        <v>0</v>
      </c>
      <c r="Q61" s="151">
        <v>514622.17</v>
      </c>
      <c r="R61" s="150" t="s">
        <v>443</v>
      </c>
    </row>
    <row r="62" spans="1:19" ht="56.25" customHeight="1" x14ac:dyDescent="0.25">
      <c r="A62" s="18" t="s">
        <v>50</v>
      </c>
      <c r="B62" s="46" t="s">
        <v>86</v>
      </c>
      <c r="C62" s="28"/>
      <c r="D62" s="28"/>
      <c r="E62" s="28"/>
      <c r="F62" s="28"/>
      <c r="G62" s="28"/>
      <c r="H62" s="17">
        <v>2019</v>
      </c>
      <c r="I62" s="17">
        <v>2021</v>
      </c>
      <c r="J62" s="17" t="s">
        <v>248</v>
      </c>
      <c r="K62" s="17" t="s">
        <v>326</v>
      </c>
      <c r="L62" s="15">
        <v>359738</v>
      </c>
      <c r="M62" s="15">
        <v>359738</v>
      </c>
      <c r="N62" s="15">
        <v>0</v>
      </c>
      <c r="O62" s="15">
        <f>P62+Q62</f>
        <v>357290.76</v>
      </c>
      <c r="P62" s="67">
        <v>357290.76</v>
      </c>
      <c r="Q62" s="67">
        <v>0</v>
      </c>
      <c r="R62" s="247" t="s">
        <v>477</v>
      </c>
    </row>
    <row r="63" spans="1:19" ht="57.75" customHeight="1" x14ac:dyDescent="0.25">
      <c r="A63" s="18" t="s">
        <v>42</v>
      </c>
      <c r="B63" s="25" t="s">
        <v>411</v>
      </c>
      <c r="C63" s="14" t="s">
        <v>43</v>
      </c>
      <c r="D63" s="32" t="s">
        <v>378</v>
      </c>
      <c r="E63" s="67">
        <v>14.1</v>
      </c>
      <c r="F63" s="67">
        <v>14.1</v>
      </c>
      <c r="G63" s="67">
        <v>20.100000000000001</v>
      </c>
      <c r="H63" s="29"/>
      <c r="I63" s="29"/>
      <c r="J63" s="29"/>
      <c r="K63" s="29"/>
      <c r="L63" s="29"/>
      <c r="M63" s="29"/>
      <c r="N63" s="29"/>
      <c r="O63" s="29"/>
      <c r="P63" s="29"/>
      <c r="Q63" s="29"/>
      <c r="R63" s="250" t="s">
        <v>468</v>
      </c>
      <c r="S63" s="71"/>
    </row>
    <row r="64" spans="1:19" ht="36" customHeight="1" x14ac:dyDescent="0.25">
      <c r="A64" s="18"/>
      <c r="B64" s="19"/>
      <c r="C64" s="14" t="s">
        <v>44</v>
      </c>
      <c r="D64" s="70" t="s">
        <v>461</v>
      </c>
      <c r="E64" s="67">
        <v>3032.5</v>
      </c>
      <c r="F64" s="67">
        <v>3032.5</v>
      </c>
      <c r="G64" s="67">
        <v>2075.23</v>
      </c>
      <c r="H64" s="56"/>
      <c r="I64" s="16"/>
      <c r="J64" s="58"/>
      <c r="K64" s="16"/>
      <c r="L64" s="16"/>
      <c r="M64" s="16"/>
      <c r="N64" s="16"/>
      <c r="O64" s="16"/>
      <c r="P64" s="16"/>
      <c r="Q64" s="16"/>
      <c r="R64" s="247" t="s">
        <v>406</v>
      </c>
    </row>
    <row r="65" spans="1:18" ht="39" customHeight="1" x14ac:dyDescent="0.25">
      <c r="A65" s="18"/>
      <c r="B65" s="19"/>
      <c r="C65" s="14" t="s">
        <v>45</v>
      </c>
      <c r="D65" s="70" t="s">
        <v>462</v>
      </c>
      <c r="E65" s="67">
        <v>544172.09</v>
      </c>
      <c r="F65" s="67">
        <v>544172.09</v>
      </c>
      <c r="G65" s="67">
        <v>375393.13</v>
      </c>
      <c r="H65" s="56"/>
      <c r="I65" s="56"/>
      <c r="J65" s="58"/>
      <c r="K65" s="16"/>
      <c r="L65" s="16"/>
      <c r="M65" s="16"/>
      <c r="N65" s="16"/>
      <c r="O65" s="16"/>
      <c r="P65" s="16"/>
      <c r="Q65" s="16"/>
      <c r="R65" s="247" t="s">
        <v>406</v>
      </c>
    </row>
    <row r="66" spans="1:18" ht="36" customHeight="1" x14ac:dyDescent="0.25">
      <c r="A66" s="18"/>
      <c r="B66" s="19"/>
      <c r="C66" s="14" t="s">
        <v>46</v>
      </c>
      <c r="D66" s="70" t="s">
        <v>480</v>
      </c>
      <c r="E66" s="67">
        <v>3</v>
      </c>
      <c r="F66" s="67">
        <v>3</v>
      </c>
      <c r="G66" s="163">
        <v>3</v>
      </c>
      <c r="H66" s="16"/>
      <c r="I66" s="16"/>
      <c r="J66" s="16"/>
      <c r="K66" s="58"/>
      <c r="L66" s="58"/>
      <c r="M66" s="16"/>
      <c r="N66" s="16"/>
      <c r="O66" s="16"/>
      <c r="P66" s="16"/>
      <c r="Q66" s="16"/>
      <c r="R66" s="247" t="s">
        <v>407</v>
      </c>
    </row>
    <row r="67" spans="1:18" ht="36" x14ac:dyDescent="0.25">
      <c r="A67" s="18"/>
      <c r="B67" s="19"/>
      <c r="C67" s="14" t="s">
        <v>47</v>
      </c>
      <c r="D67" s="70" t="s">
        <v>465</v>
      </c>
      <c r="E67" s="67">
        <v>1</v>
      </c>
      <c r="F67" s="67">
        <v>1</v>
      </c>
      <c r="G67" s="163">
        <v>5</v>
      </c>
      <c r="H67" s="16"/>
      <c r="I67" s="16"/>
      <c r="J67" s="16"/>
      <c r="K67" s="16"/>
      <c r="L67" s="16"/>
      <c r="M67" s="16"/>
      <c r="N67" s="16"/>
      <c r="O67" s="16"/>
      <c r="P67" s="16"/>
      <c r="Q67" s="16"/>
      <c r="R67" s="247" t="s">
        <v>407</v>
      </c>
    </row>
    <row r="68" spans="1:18" ht="22.9" customHeight="1" x14ac:dyDescent="0.25">
      <c r="A68" s="18"/>
      <c r="B68" s="19"/>
      <c r="C68" s="14" t="s">
        <v>48</v>
      </c>
      <c r="D68" s="70" t="s">
        <v>482</v>
      </c>
      <c r="E68" s="67">
        <v>5.28</v>
      </c>
      <c r="F68" s="67">
        <v>5.28</v>
      </c>
      <c r="G68" s="67">
        <v>13.62</v>
      </c>
      <c r="H68" s="16"/>
      <c r="I68" s="16"/>
      <c r="J68" s="58"/>
      <c r="K68" s="16"/>
      <c r="L68" s="58"/>
      <c r="M68" s="16"/>
      <c r="N68" s="16"/>
      <c r="O68" s="16"/>
      <c r="P68" s="16"/>
      <c r="Q68" s="16"/>
      <c r="R68" s="247" t="s">
        <v>407</v>
      </c>
    </row>
    <row r="69" spans="1:18" ht="36" x14ac:dyDescent="0.25">
      <c r="A69" s="18"/>
      <c r="B69" s="19"/>
      <c r="C69" s="14" t="s">
        <v>83</v>
      </c>
      <c r="D69" s="70" t="s">
        <v>483</v>
      </c>
      <c r="E69" s="67">
        <v>16</v>
      </c>
      <c r="F69" s="67">
        <v>16</v>
      </c>
      <c r="G69" s="163">
        <v>22</v>
      </c>
      <c r="H69" s="16"/>
      <c r="I69" s="16"/>
      <c r="J69" s="58"/>
      <c r="K69" s="16"/>
      <c r="L69" s="58"/>
      <c r="M69" s="16"/>
      <c r="N69" s="16"/>
      <c r="O69" s="16"/>
      <c r="P69" s="16"/>
      <c r="Q69" s="16"/>
      <c r="R69" s="247" t="s">
        <v>407</v>
      </c>
    </row>
    <row r="70" spans="1:18" ht="22.9" customHeight="1" x14ac:dyDescent="0.25">
      <c r="A70" s="18"/>
      <c r="B70" s="19"/>
      <c r="C70" s="14" t="s">
        <v>84</v>
      </c>
      <c r="D70" s="70" t="s">
        <v>479</v>
      </c>
      <c r="E70" s="67">
        <v>3</v>
      </c>
      <c r="F70" s="67">
        <v>3</v>
      </c>
      <c r="G70" s="163">
        <v>3</v>
      </c>
      <c r="H70" s="56"/>
      <c r="I70" s="16"/>
      <c r="J70" s="58"/>
      <c r="K70" s="58"/>
      <c r="L70" s="16"/>
      <c r="M70" s="16"/>
      <c r="N70" s="16"/>
      <c r="O70" s="16"/>
      <c r="P70" s="16"/>
      <c r="Q70" s="16"/>
      <c r="R70" s="247" t="s">
        <v>407</v>
      </c>
    </row>
    <row r="71" spans="1:18" ht="180" x14ac:dyDescent="0.25">
      <c r="A71" s="18" t="s">
        <v>379</v>
      </c>
      <c r="B71" s="25" t="s">
        <v>85</v>
      </c>
      <c r="C71" s="14"/>
      <c r="D71" s="32" t="s">
        <v>412</v>
      </c>
      <c r="E71" s="38"/>
      <c r="F71" s="16"/>
      <c r="G71" s="38"/>
      <c r="H71" s="16"/>
      <c r="I71" s="16"/>
      <c r="J71" s="16"/>
      <c r="K71" s="16"/>
      <c r="L71" s="45"/>
      <c r="M71" s="45"/>
      <c r="N71" s="45"/>
      <c r="O71" s="45"/>
      <c r="P71" s="45"/>
      <c r="Q71" s="45"/>
      <c r="R71" s="248"/>
    </row>
    <row r="72" spans="1:18" ht="180" x14ac:dyDescent="0.25">
      <c r="A72" s="18"/>
      <c r="B72" s="30"/>
      <c r="C72" s="14"/>
      <c r="D72" s="32" t="s">
        <v>413</v>
      </c>
      <c r="E72" s="38"/>
      <c r="F72" s="16"/>
      <c r="G72" s="38"/>
      <c r="H72" s="16"/>
      <c r="I72" s="16"/>
      <c r="J72" s="16"/>
      <c r="K72" s="16"/>
      <c r="L72" s="34"/>
      <c r="M72" s="34"/>
      <c r="N72" s="34"/>
      <c r="O72" s="34"/>
      <c r="P72" s="34"/>
      <c r="Q72" s="34"/>
      <c r="R72" s="248"/>
    </row>
    <row r="73" spans="1:18" ht="228" x14ac:dyDescent="0.25">
      <c r="A73" s="18"/>
      <c r="B73" s="30"/>
      <c r="C73" s="14"/>
      <c r="D73" s="32" t="s">
        <v>416</v>
      </c>
      <c r="E73" s="38"/>
      <c r="F73" s="16"/>
      <c r="G73" s="38"/>
      <c r="H73" s="16"/>
      <c r="I73" s="16"/>
      <c r="J73" s="16"/>
      <c r="K73" s="16"/>
      <c r="L73" s="34"/>
      <c r="M73" s="34"/>
      <c r="N73" s="34"/>
      <c r="O73" s="34"/>
      <c r="P73" s="34"/>
      <c r="Q73" s="34"/>
      <c r="R73" s="248"/>
    </row>
    <row r="74" spans="1:18" ht="81" customHeight="1" x14ac:dyDescent="0.25">
      <c r="A74" s="18"/>
      <c r="B74" s="30"/>
      <c r="C74" s="14"/>
      <c r="D74" s="32" t="s">
        <v>415</v>
      </c>
      <c r="E74" s="38"/>
      <c r="F74" s="16"/>
      <c r="G74" s="38"/>
      <c r="H74" s="16"/>
      <c r="I74" s="16"/>
      <c r="J74" s="16"/>
      <c r="K74" s="16"/>
      <c r="L74" s="34"/>
      <c r="M74" s="34"/>
      <c r="N74" s="34"/>
      <c r="O74" s="34"/>
      <c r="P74" s="34"/>
      <c r="Q74" s="34"/>
      <c r="R74" s="248"/>
    </row>
    <row r="75" spans="1:18" ht="86.25" customHeight="1" x14ac:dyDescent="0.25">
      <c r="A75" s="18"/>
      <c r="B75" s="30"/>
      <c r="C75" s="14"/>
      <c r="D75" s="32" t="s">
        <v>414</v>
      </c>
      <c r="E75" s="38"/>
      <c r="F75" s="16"/>
      <c r="G75" s="38"/>
      <c r="H75" s="16"/>
      <c r="I75" s="16"/>
      <c r="J75" s="16"/>
      <c r="K75" s="16"/>
      <c r="L75" s="34"/>
      <c r="M75" s="34"/>
      <c r="N75" s="34"/>
      <c r="O75" s="34"/>
      <c r="P75" s="34"/>
      <c r="Q75" s="34"/>
      <c r="R75" s="248"/>
    </row>
    <row r="76" spans="1:18" ht="96" x14ac:dyDescent="0.25">
      <c r="A76" s="18"/>
      <c r="B76" s="19"/>
      <c r="C76" s="14"/>
      <c r="D76" s="31" t="s">
        <v>380</v>
      </c>
      <c r="E76" s="38"/>
      <c r="F76" s="16"/>
      <c r="G76" s="38"/>
      <c r="H76" s="16"/>
      <c r="I76" s="16"/>
      <c r="J76" s="16"/>
      <c r="K76" s="16"/>
      <c r="L76" s="16"/>
      <c r="M76" s="16"/>
      <c r="N76" s="16"/>
      <c r="O76" s="16"/>
      <c r="P76" s="16"/>
      <c r="Q76" s="16"/>
      <c r="R76" s="249"/>
    </row>
    <row r="77" spans="1:18" ht="72" x14ac:dyDescent="0.25">
      <c r="A77" s="18"/>
      <c r="B77" s="19"/>
      <c r="C77" s="14"/>
      <c r="D77" s="32" t="s">
        <v>381</v>
      </c>
      <c r="E77" s="38"/>
      <c r="F77" s="16"/>
      <c r="G77" s="38"/>
      <c r="H77" s="16"/>
      <c r="I77" s="16"/>
      <c r="J77" s="16"/>
      <c r="K77" s="16"/>
      <c r="L77" s="16"/>
      <c r="M77" s="16"/>
      <c r="N77" s="16"/>
      <c r="O77" s="16"/>
      <c r="P77" s="16"/>
      <c r="Q77" s="16"/>
      <c r="R77" s="249"/>
    </row>
    <row r="78" spans="1:18" ht="84" x14ac:dyDescent="0.25">
      <c r="A78" s="18" t="s">
        <v>53</v>
      </c>
      <c r="B78" s="43" t="s">
        <v>451</v>
      </c>
      <c r="C78" s="28"/>
      <c r="D78" s="28"/>
      <c r="E78" s="28"/>
      <c r="F78" s="28"/>
      <c r="G78" s="28"/>
      <c r="H78" s="28">
        <v>2015</v>
      </c>
      <c r="I78" s="28">
        <v>2016</v>
      </c>
      <c r="J78" s="28" t="s">
        <v>335</v>
      </c>
      <c r="K78" s="14" t="s">
        <v>273</v>
      </c>
      <c r="L78" s="164">
        <f>M78+N78</f>
        <v>2961343.02</v>
      </c>
      <c r="M78" s="164">
        <v>2813275.86</v>
      </c>
      <c r="N78" s="165">
        <v>148067.16</v>
      </c>
      <c r="O78" s="164">
        <v>2961343.02</v>
      </c>
      <c r="P78" s="164">
        <v>2813275.86</v>
      </c>
      <c r="Q78" s="165">
        <v>148067.16</v>
      </c>
      <c r="R78" s="248" t="s">
        <v>345</v>
      </c>
    </row>
    <row r="79" spans="1:18" ht="96" x14ac:dyDescent="0.25">
      <c r="A79" s="18" t="s">
        <v>87</v>
      </c>
      <c r="B79" s="43" t="s">
        <v>88</v>
      </c>
      <c r="C79" s="28"/>
      <c r="D79" s="28"/>
      <c r="E79" s="28"/>
      <c r="F79" s="28"/>
      <c r="G79" s="28"/>
      <c r="H79" s="17">
        <v>2016</v>
      </c>
      <c r="I79" s="17">
        <v>2021</v>
      </c>
      <c r="J79" s="28" t="s">
        <v>335</v>
      </c>
      <c r="K79" s="73" t="s">
        <v>466</v>
      </c>
      <c r="L79" s="164">
        <f t="shared" ref="L79:L104" si="0">M79+N79</f>
        <v>297896.41000000003</v>
      </c>
      <c r="M79" s="166">
        <v>253211.95</v>
      </c>
      <c r="N79" s="166">
        <v>44684.46</v>
      </c>
      <c r="O79" s="164">
        <f>P79+Q79</f>
        <v>297896.41000000003</v>
      </c>
      <c r="P79" s="166">
        <v>253211.95</v>
      </c>
      <c r="Q79" s="166">
        <v>44684.46</v>
      </c>
      <c r="R79" s="248" t="s">
        <v>346</v>
      </c>
    </row>
    <row r="80" spans="1:18" ht="144" x14ac:dyDescent="0.25">
      <c r="A80" s="18" t="s">
        <v>54</v>
      </c>
      <c r="B80" s="43" t="s">
        <v>89</v>
      </c>
      <c r="C80" s="28"/>
      <c r="D80" s="28"/>
      <c r="E80" s="28"/>
      <c r="F80" s="28"/>
      <c r="G80" s="28"/>
      <c r="H80" s="17">
        <v>2016</v>
      </c>
      <c r="I80" s="17">
        <v>2018</v>
      </c>
      <c r="J80" s="17" t="s">
        <v>335</v>
      </c>
      <c r="K80" s="73" t="s">
        <v>274</v>
      </c>
      <c r="L80" s="164">
        <f t="shared" si="0"/>
        <v>1043858.77</v>
      </c>
      <c r="M80" s="167">
        <v>965569.35</v>
      </c>
      <c r="N80" s="167">
        <v>78289.42</v>
      </c>
      <c r="O80" s="153">
        <v>1043858.77</v>
      </c>
      <c r="P80" s="206">
        <v>965569.35</v>
      </c>
      <c r="Q80" s="206">
        <v>78289.42</v>
      </c>
      <c r="R80" s="68" t="s">
        <v>275</v>
      </c>
    </row>
    <row r="81" spans="1:22" ht="161.25" customHeight="1" x14ac:dyDescent="0.25">
      <c r="A81" s="18" t="s">
        <v>55</v>
      </c>
      <c r="B81" s="43" t="s">
        <v>90</v>
      </c>
      <c r="C81" s="28"/>
      <c r="D81" s="28"/>
      <c r="E81" s="28"/>
      <c r="F81" s="28"/>
      <c r="G81" s="28"/>
      <c r="H81" s="17">
        <v>2015</v>
      </c>
      <c r="I81" s="17">
        <v>2021</v>
      </c>
      <c r="J81" s="17" t="s">
        <v>276</v>
      </c>
      <c r="K81" s="157" t="s">
        <v>277</v>
      </c>
      <c r="L81" s="164">
        <f t="shared" si="0"/>
        <v>2124419.27</v>
      </c>
      <c r="M81" s="168">
        <v>1470167.78</v>
      </c>
      <c r="N81" s="169">
        <v>654251.49</v>
      </c>
      <c r="O81" s="168">
        <v>1952052.52</v>
      </c>
      <c r="P81" s="14">
        <v>1346108.07</v>
      </c>
      <c r="Q81" s="216">
        <v>605944.44999999995</v>
      </c>
      <c r="R81" s="251" t="s">
        <v>278</v>
      </c>
    </row>
    <row r="82" spans="1:22" ht="48" x14ac:dyDescent="0.25">
      <c r="A82" s="18" t="s">
        <v>56</v>
      </c>
      <c r="B82" s="43" t="s">
        <v>91</v>
      </c>
      <c r="C82" s="28"/>
      <c r="D82" s="28"/>
      <c r="E82" s="28"/>
      <c r="F82" s="28"/>
      <c r="G82" s="28"/>
      <c r="H82" s="17">
        <v>2017</v>
      </c>
      <c r="I82" s="17">
        <v>2019</v>
      </c>
      <c r="J82" s="17" t="s">
        <v>335</v>
      </c>
      <c r="K82" s="157" t="s">
        <v>279</v>
      </c>
      <c r="L82" s="164">
        <f t="shared" si="0"/>
        <v>128899.68</v>
      </c>
      <c r="M82" s="170">
        <v>109564.73</v>
      </c>
      <c r="N82" s="170">
        <v>19334.95</v>
      </c>
      <c r="O82" s="14">
        <f>P82+Q82</f>
        <v>128899.68</v>
      </c>
      <c r="P82" s="170">
        <v>109564.73</v>
      </c>
      <c r="Q82" s="170">
        <v>19334.95</v>
      </c>
      <c r="R82" s="68" t="s">
        <v>347</v>
      </c>
    </row>
    <row r="83" spans="1:22" ht="120" x14ac:dyDescent="0.25">
      <c r="A83" s="18" t="s">
        <v>57</v>
      </c>
      <c r="B83" s="43" t="s">
        <v>433</v>
      </c>
      <c r="C83" s="28"/>
      <c r="D83" s="28"/>
      <c r="E83" s="28"/>
      <c r="F83" s="28"/>
      <c r="G83" s="28"/>
      <c r="H83" s="17">
        <v>2019</v>
      </c>
      <c r="I83" s="17">
        <v>2021</v>
      </c>
      <c r="J83" s="17" t="s">
        <v>248</v>
      </c>
      <c r="K83" s="73" t="s">
        <v>453</v>
      </c>
      <c r="L83" s="164">
        <f t="shared" si="0"/>
        <v>3499554.61</v>
      </c>
      <c r="M83" s="152">
        <v>3237088.01</v>
      </c>
      <c r="N83" s="152">
        <v>262466.59999999998</v>
      </c>
      <c r="O83" s="154">
        <v>3424551.85</v>
      </c>
      <c r="P83" s="73">
        <v>3180767.84</v>
      </c>
      <c r="Q83" s="73">
        <v>243784.01</v>
      </c>
      <c r="R83" s="171" t="s">
        <v>434</v>
      </c>
    </row>
    <row r="84" spans="1:22" ht="228" x14ac:dyDescent="0.25">
      <c r="A84" s="18" t="s">
        <v>58</v>
      </c>
      <c r="B84" s="43" t="s">
        <v>92</v>
      </c>
      <c r="C84" s="28"/>
      <c r="D84" s="28"/>
      <c r="E84" s="28"/>
      <c r="F84" s="28"/>
      <c r="G84" s="28"/>
      <c r="H84" s="17">
        <v>2018</v>
      </c>
      <c r="I84" s="17">
        <v>2021</v>
      </c>
      <c r="J84" s="17" t="s">
        <v>304</v>
      </c>
      <c r="K84" s="73" t="s">
        <v>454</v>
      </c>
      <c r="L84" s="164">
        <f t="shared" si="0"/>
        <v>2178308.4000000004</v>
      </c>
      <c r="M84" s="152">
        <v>1543444.11</v>
      </c>
      <c r="N84" s="152">
        <v>634864.29</v>
      </c>
      <c r="O84" s="154">
        <f>P84+Q84</f>
        <v>2005276.1300000001</v>
      </c>
      <c r="P84" s="73">
        <v>1505188.82</v>
      </c>
      <c r="Q84" s="73">
        <v>500087.31</v>
      </c>
      <c r="R84" s="171" t="s">
        <v>435</v>
      </c>
    </row>
    <row r="85" spans="1:22" ht="108" x14ac:dyDescent="0.25">
      <c r="A85" s="18" t="s">
        <v>59</v>
      </c>
      <c r="B85" s="43" t="s">
        <v>111</v>
      </c>
      <c r="C85" s="28"/>
      <c r="D85" s="28"/>
      <c r="E85" s="28"/>
      <c r="F85" s="28"/>
      <c r="G85" s="28"/>
      <c r="H85" s="17">
        <v>2016</v>
      </c>
      <c r="I85" s="17">
        <v>2018</v>
      </c>
      <c r="J85" s="17" t="s">
        <v>335</v>
      </c>
      <c r="K85" s="73" t="s">
        <v>455</v>
      </c>
      <c r="L85" s="164">
        <f t="shared" si="0"/>
        <v>336287.94</v>
      </c>
      <c r="M85" s="152">
        <v>327880.73</v>
      </c>
      <c r="N85" s="152">
        <v>8407.2099999999991</v>
      </c>
      <c r="O85" s="154">
        <f>P85+Q85</f>
        <v>336287.94</v>
      </c>
      <c r="P85" s="157">
        <v>327880.73</v>
      </c>
      <c r="Q85" s="157">
        <v>8407.2099999999991</v>
      </c>
      <c r="R85" s="172" t="s">
        <v>343</v>
      </c>
    </row>
    <row r="86" spans="1:22" ht="84" x14ac:dyDescent="0.25">
      <c r="A86" s="18" t="s">
        <v>60</v>
      </c>
      <c r="B86" s="43" t="s">
        <v>112</v>
      </c>
      <c r="C86" s="28"/>
      <c r="D86" s="28"/>
      <c r="E86" s="28"/>
      <c r="F86" s="28"/>
      <c r="G86" s="28"/>
      <c r="H86" s="17">
        <v>2020</v>
      </c>
      <c r="I86" s="17">
        <v>2022</v>
      </c>
      <c r="J86" s="17" t="s">
        <v>248</v>
      </c>
      <c r="K86" s="73" t="s">
        <v>457</v>
      </c>
      <c r="L86" s="164">
        <f t="shared" si="0"/>
        <v>346910.39</v>
      </c>
      <c r="M86" s="152">
        <v>295289.49</v>
      </c>
      <c r="N86" s="152">
        <v>51620.9</v>
      </c>
      <c r="O86" s="154">
        <f>P86+Q86</f>
        <v>341579.10000000003</v>
      </c>
      <c r="P86" s="157">
        <v>294583.53000000003</v>
      </c>
      <c r="Q86" s="217">
        <v>46995.57</v>
      </c>
      <c r="R86" s="172" t="s">
        <v>436</v>
      </c>
    </row>
    <row r="87" spans="1:22" ht="88.15" customHeight="1" x14ac:dyDescent="0.25">
      <c r="A87" s="18" t="s">
        <v>93</v>
      </c>
      <c r="B87" s="43" t="s">
        <v>113</v>
      </c>
      <c r="C87" s="28"/>
      <c r="D87" s="28"/>
      <c r="E87" s="28"/>
      <c r="F87" s="28"/>
      <c r="G87" s="28"/>
      <c r="H87" s="17">
        <v>2018</v>
      </c>
      <c r="I87" s="17">
        <v>2019</v>
      </c>
      <c r="J87" s="17" t="s">
        <v>335</v>
      </c>
      <c r="K87" s="73" t="s">
        <v>456</v>
      </c>
      <c r="L87" s="164">
        <f t="shared" si="0"/>
        <v>384463.5</v>
      </c>
      <c r="M87" s="164">
        <v>355628.73</v>
      </c>
      <c r="N87" s="164">
        <v>28834.77</v>
      </c>
      <c r="O87" s="154">
        <v>384463.5</v>
      </c>
      <c r="P87" s="157">
        <v>355628.73</v>
      </c>
      <c r="Q87" s="157">
        <v>28834.77</v>
      </c>
      <c r="R87" s="172" t="s">
        <v>437</v>
      </c>
    </row>
    <row r="88" spans="1:22" ht="150" customHeight="1" x14ac:dyDescent="0.25">
      <c r="A88" s="18" t="s">
        <v>94</v>
      </c>
      <c r="B88" s="33" t="s">
        <v>417</v>
      </c>
      <c r="C88" s="52"/>
      <c r="D88" s="28"/>
      <c r="E88" s="28"/>
      <c r="F88" s="28"/>
      <c r="G88" s="28"/>
      <c r="H88" s="17">
        <v>2017</v>
      </c>
      <c r="I88" s="17">
        <v>2021</v>
      </c>
      <c r="J88" s="17" t="s">
        <v>335</v>
      </c>
      <c r="K88" s="73" t="s">
        <v>262</v>
      </c>
      <c r="L88" s="164">
        <f t="shared" si="0"/>
        <v>2047644.15</v>
      </c>
      <c r="M88" s="164">
        <v>1782863.66</v>
      </c>
      <c r="N88" s="164">
        <v>264780.49</v>
      </c>
      <c r="O88" s="152">
        <f t="shared" ref="O88:O104" si="1">P88+Q88</f>
        <v>2047644.15</v>
      </c>
      <c r="P88" s="218">
        <v>1782863.66</v>
      </c>
      <c r="Q88" s="152">
        <v>264780.49</v>
      </c>
      <c r="R88" s="70" t="s">
        <v>339</v>
      </c>
      <c r="S88" s="40"/>
      <c r="T88" s="61"/>
      <c r="U88" s="61"/>
      <c r="V88" s="40"/>
    </row>
    <row r="89" spans="1:22" ht="50.25" customHeight="1" x14ac:dyDescent="0.25">
      <c r="A89" s="18" t="s">
        <v>95</v>
      </c>
      <c r="B89" s="43" t="s">
        <v>418</v>
      </c>
      <c r="C89" s="52"/>
      <c r="D89" s="28"/>
      <c r="E89" s="28"/>
      <c r="F89" s="28"/>
      <c r="G89" s="28"/>
      <c r="H89" s="17">
        <v>2018</v>
      </c>
      <c r="I89" s="17">
        <v>2019</v>
      </c>
      <c r="J89" s="17" t="s">
        <v>335</v>
      </c>
      <c r="K89" s="73" t="s">
        <v>263</v>
      </c>
      <c r="L89" s="164">
        <f t="shared" si="0"/>
        <v>201749.68000000002</v>
      </c>
      <c r="M89" s="164">
        <v>178536.2</v>
      </c>
      <c r="N89" s="14">
        <v>23213.48</v>
      </c>
      <c r="O89" s="164">
        <f t="shared" si="1"/>
        <v>201749.68000000002</v>
      </c>
      <c r="P89" s="164">
        <v>178536.2</v>
      </c>
      <c r="Q89" s="14" t="s">
        <v>264</v>
      </c>
      <c r="R89" s="252" t="s">
        <v>265</v>
      </c>
      <c r="S89" s="40"/>
      <c r="T89" s="61"/>
      <c r="U89" s="61"/>
      <c r="V89" s="40"/>
    </row>
    <row r="90" spans="1:22" ht="409.5" x14ac:dyDescent="0.25">
      <c r="A90" s="18" t="s">
        <v>96</v>
      </c>
      <c r="B90" s="43" t="s">
        <v>114</v>
      </c>
      <c r="C90" s="28"/>
      <c r="D90" s="28"/>
      <c r="E90" s="28"/>
      <c r="F90" s="28"/>
      <c r="G90" s="28"/>
      <c r="H90" s="17">
        <v>2017</v>
      </c>
      <c r="I90" s="17">
        <v>2019</v>
      </c>
      <c r="J90" s="17" t="s">
        <v>340</v>
      </c>
      <c r="K90" s="73" t="s">
        <v>297</v>
      </c>
      <c r="L90" s="164">
        <f t="shared" si="0"/>
        <v>1491748.4900000002</v>
      </c>
      <c r="M90" s="67">
        <v>1379867.36</v>
      </c>
      <c r="N90" s="67">
        <v>111881.13</v>
      </c>
      <c r="O90" s="67">
        <f t="shared" si="1"/>
        <v>1491748.4900000002</v>
      </c>
      <c r="P90" s="67">
        <v>1379867.36</v>
      </c>
      <c r="Q90" s="67">
        <v>111881.13</v>
      </c>
      <c r="R90" s="150"/>
      <c r="S90" s="40"/>
      <c r="T90" s="61"/>
      <c r="U90" s="61"/>
      <c r="V90" s="40"/>
    </row>
    <row r="91" spans="1:22" ht="87" customHeight="1" x14ac:dyDescent="0.25">
      <c r="A91" s="236" t="s">
        <v>97</v>
      </c>
      <c r="B91" s="43" t="s">
        <v>115</v>
      </c>
      <c r="C91" s="28"/>
      <c r="D91" s="28"/>
      <c r="E91" s="28"/>
      <c r="F91" s="28"/>
      <c r="G91" s="28"/>
      <c r="H91" s="17">
        <v>2019</v>
      </c>
      <c r="I91" s="17">
        <v>2022</v>
      </c>
      <c r="J91" s="17" t="s">
        <v>248</v>
      </c>
      <c r="K91" s="17" t="s">
        <v>298</v>
      </c>
      <c r="L91" s="15">
        <f t="shared" si="0"/>
        <v>1717282.0899999999</v>
      </c>
      <c r="M91" s="17">
        <v>1332840.22</v>
      </c>
      <c r="N91" s="17">
        <v>384441.87</v>
      </c>
      <c r="O91" s="17">
        <f t="shared" si="1"/>
        <v>1687245.9</v>
      </c>
      <c r="P91" s="17">
        <v>1332840.22</v>
      </c>
      <c r="Q91" s="17">
        <v>354405.68</v>
      </c>
      <c r="R91" s="247" t="s">
        <v>247</v>
      </c>
    </row>
    <row r="92" spans="1:22" ht="168" x14ac:dyDescent="0.25">
      <c r="A92" s="18" t="s">
        <v>98</v>
      </c>
      <c r="B92" s="43" t="s">
        <v>438</v>
      </c>
      <c r="C92" s="28"/>
      <c r="D92" s="28"/>
      <c r="E92" s="28"/>
      <c r="F92" s="28"/>
      <c r="G92" s="28"/>
      <c r="H92" s="17">
        <v>2018</v>
      </c>
      <c r="I92" s="17">
        <v>2021</v>
      </c>
      <c r="J92" s="17" t="s">
        <v>335</v>
      </c>
      <c r="K92" s="17" t="s">
        <v>463</v>
      </c>
      <c r="L92" s="15">
        <f t="shared" si="0"/>
        <v>1029717.3700000001</v>
      </c>
      <c r="M92" s="173">
        <v>698082.3</v>
      </c>
      <c r="N92" s="173">
        <v>331635.07</v>
      </c>
      <c r="O92" s="175">
        <f t="shared" si="1"/>
        <v>1029717.37</v>
      </c>
      <c r="P92" s="17">
        <v>523663.33</v>
      </c>
      <c r="Q92" s="17">
        <v>506054.04</v>
      </c>
      <c r="R92" s="174" t="s">
        <v>439</v>
      </c>
    </row>
    <row r="93" spans="1:22" ht="204" x14ac:dyDescent="0.25">
      <c r="A93" s="18" t="s">
        <v>99</v>
      </c>
      <c r="B93" s="33" t="s">
        <v>116</v>
      </c>
      <c r="C93" s="28"/>
      <c r="D93" s="28"/>
      <c r="E93" s="28"/>
      <c r="F93" s="28"/>
      <c r="G93" s="28"/>
      <c r="H93" s="17">
        <v>2017</v>
      </c>
      <c r="I93" s="17">
        <v>2018</v>
      </c>
      <c r="J93" s="17" t="s">
        <v>335</v>
      </c>
      <c r="K93" s="157" t="s">
        <v>464</v>
      </c>
      <c r="L93" s="164">
        <f t="shared" si="0"/>
        <v>285149.33</v>
      </c>
      <c r="M93" s="178">
        <v>262000</v>
      </c>
      <c r="N93" s="152">
        <v>23149.33</v>
      </c>
      <c r="O93" s="179">
        <f t="shared" si="1"/>
        <v>285149.32999999996</v>
      </c>
      <c r="P93" s="179">
        <v>131000</v>
      </c>
      <c r="Q93" s="179">
        <v>154149.32999999999</v>
      </c>
      <c r="R93" s="70" t="s">
        <v>256</v>
      </c>
    </row>
    <row r="94" spans="1:22" ht="81" customHeight="1" x14ac:dyDescent="0.25">
      <c r="A94" s="18" t="s">
        <v>100</v>
      </c>
      <c r="B94" s="43" t="s">
        <v>117</v>
      </c>
      <c r="C94" s="28"/>
      <c r="D94" s="28"/>
      <c r="E94" s="28"/>
      <c r="F94" s="28"/>
      <c r="G94" s="28"/>
      <c r="H94" s="17">
        <v>2017</v>
      </c>
      <c r="I94" s="17">
        <v>2021</v>
      </c>
      <c r="J94" s="17" t="s">
        <v>335</v>
      </c>
      <c r="K94" s="73" t="s">
        <v>299</v>
      </c>
      <c r="L94" s="67">
        <f t="shared" si="0"/>
        <v>1125236.6000000001</v>
      </c>
      <c r="M94" s="67">
        <v>633879.86</v>
      </c>
      <c r="N94" s="67">
        <v>491356.74</v>
      </c>
      <c r="O94" s="67">
        <f t="shared" si="1"/>
        <v>1125236.6000000001</v>
      </c>
      <c r="P94" s="67">
        <v>633879.86</v>
      </c>
      <c r="Q94" s="67">
        <v>491356.74</v>
      </c>
      <c r="R94" s="150"/>
    </row>
    <row r="95" spans="1:22" ht="132" x14ac:dyDescent="0.25">
      <c r="A95" s="18" t="s">
        <v>101</v>
      </c>
      <c r="B95" s="43" t="s">
        <v>118</v>
      </c>
      <c r="C95" s="28"/>
      <c r="D95" s="28"/>
      <c r="E95" s="28"/>
      <c r="F95" s="28"/>
      <c r="G95" s="28"/>
      <c r="H95" s="17">
        <v>2018</v>
      </c>
      <c r="I95" s="17">
        <v>2022</v>
      </c>
      <c r="J95" s="17" t="s">
        <v>248</v>
      </c>
      <c r="K95" s="73" t="s">
        <v>501</v>
      </c>
      <c r="L95" s="67">
        <f t="shared" si="0"/>
        <v>2164005.85</v>
      </c>
      <c r="M95" s="67">
        <v>1502637.28</v>
      </c>
      <c r="N95" s="67">
        <v>661368.56999999995</v>
      </c>
      <c r="O95" s="67">
        <f t="shared" si="1"/>
        <v>1211403.33</v>
      </c>
      <c r="P95" s="73">
        <v>779163.46</v>
      </c>
      <c r="Q95" s="73">
        <v>432239.87</v>
      </c>
      <c r="R95" s="253"/>
    </row>
    <row r="96" spans="1:22" ht="60" x14ac:dyDescent="0.25">
      <c r="A96" s="18" t="s">
        <v>102</v>
      </c>
      <c r="B96" s="43" t="s">
        <v>119</v>
      </c>
      <c r="C96" s="28"/>
      <c r="D96" s="28"/>
      <c r="E96" s="28"/>
      <c r="F96" s="28"/>
      <c r="G96" s="28"/>
      <c r="H96" s="17">
        <v>2019</v>
      </c>
      <c r="I96" s="17">
        <v>2022</v>
      </c>
      <c r="J96" s="17" t="s">
        <v>248</v>
      </c>
      <c r="K96" s="73" t="s">
        <v>502</v>
      </c>
      <c r="L96" s="67">
        <f t="shared" si="0"/>
        <v>497000</v>
      </c>
      <c r="M96" s="67">
        <v>197835</v>
      </c>
      <c r="N96" s="67">
        <v>299165</v>
      </c>
      <c r="O96" s="151">
        <f t="shared" si="1"/>
        <v>422002.38</v>
      </c>
      <c r="P96" s="67">
        <v>181286.95</v>
      </c>
      <c r="Q96" s="67">
        <v>240715.43</v>
      </c>
      <c r="R96" s="253" t="s">
        <v>334</v>
      </c>
    </row>
    <row r="97" spans="1:21" ht="48" x14ac:dyDescent="0.25">
      <c r="A97" s="18" t="s">
        <v>103</v>
      </c>
      <c r="B97" s="43" t="s">
        <v>120</v>
      </c>
      <c r="C97" s="28"/>
      <c r="D97" s="28"/>
      <c r="E97" s="28"/>
      <c r="F97" s="28"/>
      <c r="G97" s="28"/>
      <c r="H97" s="17">
        <v>2019</v>
      </c>
      <c r="I97" s="17">
        <v>2022</v>
      </c>
      <c r="J97" s="17" t="s">
        <v>248</v>
      </c>
      <c r="K97" s="73" t="s">
        <v>503</v>
      </c>
      <c r="L97" s="67">
        <f t="shared" si="0"/>
        <v>431000</v>
      </c>
      <c r="M97" s="67">
        <v>366350</v>
      </c>
      <c r="N97" s="67">
        <v>64650</v>
      </c>
      <c r="O97" s="151">
        <f t="shared" si="1"/>
        <v>480612.69999999995</v>
      </c>
      <c r="P97" s="67">
        <v>342294.22</v>
      </c>
      <c r="Q97" s="67">
        <v>138318.48000000001</v>
      </c>
      <c r="R97" s="253" t="s">
        <v>334</v>
      </c>
    </row>
    <row r="98" spans="1:21" ht="48" x14ac:dyDescent="0.25">
      <c r="A98" s="18" t="s">
        <v>104</v>
      </c>
      <c r="B98" s="43" t="s">
        <v>121</v>
      </c>
      <c r="C98" s="28"/>
      <c r="D98" s="28"/>
      <c r="E98" s="28"/>
      <c r="F98" s="28"/>
      <c r="G98" s="28"/>
      <c r="H98" s="17">
        <v>2018</v>
      </c>
      <c r="I98" s="17">
        <v>2022</v>
      </c>
      <c r="J98" s="17" t="s">
        <v>335</v>
      </c>
      <c r="K98" s="73" t="s">
        <v>504</v>
      </c>
      <c r="L98" s="67">
        <f t="shared" si="0"/>
        <v>1452084.3099999998</v>
      </c>
      <c r="M98" s="67">
        <v>1234271.6599999999</v>
      </c>
      <c r="N98" s="67">
        <v>217812.65</v>
      </c>
      <c r="O98" s="151">
        <f t="shared" si="1"/>
        <v>1361583.1700000002</v>
      </c>
      <c r="P98" s="219">
        <v>1166299.82</v>
      </c>
      <c r="Q98" s="67">
        <v>195283.35</v>
      </c>
      <c r="R98" s="253"/>
    </row>
    <row r="99" spans="1:21" ht="43.5" customHeight="1" x14ac:dyDescent="0.25">
      <c r="A99" s="18" t="s">
        <v>105</v>
      </c>
      <c r="B99" s="43" t="s">
        <v>122</v>
      </c>
      <c r="C99" s="28"/>
      <c r="D99" s="28"/>
      <c r="E99" s="28"/>
      <c r="F99" s="28"/>
      <c r="G99" s="28"/>
      <c r="H99" s="17">
        <v>2019</v>
      </c>
      <c r="I99" s="17">
        <v>2022</v>
      </c>
      <c r="J99" s="17" t="s">
        <v>335</v>
      </c>
      <c r="K99" s="73" t="s">
        <v>505</v>
      </c>
      <c r="L99" s="67">
        <f t="shared" si="0"/>
        <v>86458.89</v>
      </c>
      <c r="M99" s="67">
        <v>73489.73</v>
      </c>
      <c r="N99" s="67">
        <v>12969.16</v>
      </c>
      <c r="O99" s="151">
        <f t="shared" si="1"/>
        <v>86458.89</v>
      </c>
      <c r="P99" s="67">
        <v>73489.73</v>
      </c>
      <c r="Q99" s="67">
        <v>12969.16</v>
      </c>
      <c r="R99" s="253"/>
      <c r="S99" s="22"/>
      <c r="T99" s="22"/>
      <c r="U99" s="23"/>
    </row>
    <row r="100" spans="1:21" ht="96" x14ac:dyDescent="0.25">
      <c r="A100" s="18" t="s">
        <v>106</v>
      </c>
      <c r="B100" s="43" t="s">
        <v>123</v>
      </c>
      <c r="C100" s="28"/>
      <c r="D100" s="28"/>
      <c r="E100" s="28"/>
      <c r="F100" s="28"/>
      <c r="G100" s="28"/>
      <c r="H100" s="17">
        <v>2017</v>
      </c>
      <c r="I100" s="17">
        <v>2018</v>
      </c>
      <c r="J100" s="17" t="s">
        <v>335</v>
      </c>
      <c r="K100" s="157" t="s">
        <v>481</v>
      </c>
      <c r="L100" s="67">
        <f t="shared" si="0"/>
        <v>369763.46</v>
      </c>
      <c r="M100" s="176">
        <v>314298.94</v>
      </c>
      <c r="N100" s="176">
        <v>55464.52</v>
      </c>
      <c r="O100" s="176">
        <f t="shared" si="1"/>
        <v>369763.46</v>
      </c>
      <c r="P100" s="176">
        <v>314298.94</v>
      </c>
      <c r="Q100" s="176">
        <v>55464.52</v>
      </c>
      <c r="R100" s="254" t="s">
        <v>409</v>
      </c>
    </row>
    <row r="101" spans="1:21" ht="48" x14ac:dyDescent="0.25">
      <c r="A101" s="18" t="s">
        <v>107</v>
      </c>
      <c r="B101" s="43" t="s">
        <v>440</v>
      </c>
      <c r="C101" s="28"/>
      <c r="D101" s="28"/>
      <c r="E101" s="28"/>
      <c r="F101" s="28"/>
      <c r="G101" s="28"/>
      <c r="H101" s="17">
        <v>2018</v>
      </c>
      <c r="I101" s="17">
        <v>2020</v>
      </c>
      <c r="J101" s="17" t="s">
        <v>335</v>
      </c>
      <c r="K101" s="73" t="s">
        <v>473</v>
      </c>
      <c r="L101" s="164">
        <f t="shared" si="0"/>
        <v>1283616.2</v>
      </c>
      <c r="M101" s="164">
        <v>1091073.76</v>
      </c>
      <c r="N101" s="164">
        <v>192542.44</v>
      </c>
      <c r="O101" s="152">
        <f t="shared" si="1"/>
        <v>1283616.2</v>
      </c>
      <c r="P101" s="164">
        <v>1091073.76</v>
      </c>
      <c r="Q101" s="164">
        <v>192542.44</v>
      </c>
      <c r="R101" s="171" t="s">
        <v>309</v>
      </c>
    </row>
    <row r="102" spans="1:21" ht="48" x14ac:dyDescent="0.25">
      <c r="A102" s="18" t="s">
        <v>108</v>
      </c>
      <c r="B102" s="43" t="s">
        <v>124</v>
      </c>
      <c r="C102" s="28"/>
      <c r="D102" s="28"/>
      <c r="E102" s="28"/>
      <c r="F102" s="28"/>
      <c r="G102" s="28"/>
      <c r="H102" s="17">
        <v>2019</v>
      </c>
      <c r="I102" s="17">
        <v>2021</v>
      </c>
      <c r="J102" s="17" t="s">
        <v>335</v>
      </c>
      <c r="K102" s="157" t="s">
        <v>475</v>
      </c>
      <c r="L102" s="164">
        <f t="shared" si="0"/>
        <v>527299.22</v>
      </c>
      <c r="M102" s="14">
        <v>448204.33</v>
      </c>
      <c r="N102" s="14">
        <v>79094.89</v>
      </c>
      <c r="O102" s="32">
        <f t="shared" si="1"/>
        <v>527299.22</v>
      </c>
      <c r="P102" s="14">
        <v>448204.33</v>
      </c>
      <c r="Q102" s="14">
        <v>79094.89</v>
      </c>
      <c r="R102" s="171" t="s">
        <v>441</v>
      </c>
    </row>
    <row r="103" spans="1:21" ht="36" x14ac:dyDescent="0.25">
      <c r="A103" s="18" t="s">
        <v>109</v>
      </c>
      <c r="B103" s="43" t="s">
        <v>125</v>
      </c>
      <c r="C103" s="28"/>
      <c r="D103" s="28"/>
      <c r="E103" s="28"/>
      <c r="F103" s="28"/>
      <c r="G103" s="28"/>
      <c r="H103" s="17">
        <v>2020</v>
      </c>
      <c r="I103" s="17">
        <v>2022</v>
      </c>
      <c r="J103" s="17" t="s">
        <v>248</v>
      </c>
      <c r="K103" s="73" t="s">
        <v>474</v>
      </c>
      <c r="L103" s="164">
        <f t="shared" si="0"/>
        <v>674076.27</v>
      </c>
      <c r="M103" s="32">
        <v>225988.93</v>
      </c>
      <c r="N103" s="32">
        <v>448087.34</v>
      </c>
      <c r="O103" s="32">
        <f t="shared" si="1"/>
        <v>644964.92999999993</v>
      </c>
      <c r="P103" s="14">
        <v>216229.14</v>
      </c>
      <c r="Q103" s="14">
        <v>428735.79</v>
      </c>
      <c r="R103" s="171" t="s">
        <v>442</v>
      </c>
    </row>
    <row r="104" spans="1:21" ht="144" x14ac:dyDescent="0.25">
      <c r="A104" s="18" t="s">
        <v>110</v>
      </c>
      <c r="B104" s="43" t="s">
        <v>126</v>
      </c>
      <c r="C104" s="28"/>
      <c r="D104" s="28"/>
      <c r="E104" s="28"/>
      <c r="F104" s="28"/>
      <c r="G104" s="28"/>
      <c r="H104" s="17">
        <v>2020</v>
      </c>
      <c r="I104" s="17">
        <v>2022</v>
      </c>
      <c r="J104" s="17" t="s">
        <v>248</v>
      </c>
      <c r="K104" s="73" t="s">
        <v>257</v>
      </c>
      <c r="L104" s="164">
        <f t="shared" si="0"/>
        <v>743345.07000000007</v>
      </c>
      <c r="M104" s="177">
        <v>631843.30000000005</v>
      </c>
      <c r="N104" s="164">
        <v>111501.77</v>
      </c>
      <c r="O104" s="164">
        <f t="shared" si="1"/>
        <v>480780.08</v>
      </c>
      <c r="P104" s="67">
        <v>416162.82</v>
      </c>
      <c r="Q104" s="164">
        <v>64617.26</v>
      </c>
      <c r="R104" s="70" t="s">
        <v>408</v>
      </c>
    </row>
    <row r="105" spans="1:21" ht="60" x14ac:dyDescent="0.25">
      <c r="A105" s="18" t="s">
        <v>63</v>
      </c>
      <c r="B105" s="43" t="s">
        <v>127</v>
      </c>
      <c r="C105" s="28" t="s">
        <v>333</v>
      </c>
      <c r="D105" s="33" t="s">
        <v>382</v>
      </c>
      <c r="E105" s="160">
        <v>22</v>
      </c>
      <c r="F105" s="160">
        <v>22.2</v>
      </c>
      <c r="G105" s="160">
        <v>19.399999999999999</v>
      </c>
      <c r="H105" s="28"/>
      <c r="I105" s="28"/>
      <c r="J105" s="28"/>
      <c r="K105" s="28"/>
      <c r="L105" s="60"/>
      <c r="M105" s="28"/>
      <c r="N105" s="28"/>
      <c r="O105" s="28"/>
      <c r="P105" s="28"/>
      <c r="Q105" s="28"/>
      <c r="R105" s="255" t="s">
        <v>467</v>
      </c>
    </row>
    <row r="106" spans="1:21" ht="36" x14ac:dyDescent="0.25">
      <c r="A106" s="18"/>
      <c r="B106" s="43"/>
      <c r="C106" s="28" t="s">
        <v>128</v>
      </c>
      <c r="D106" s="33" t="s">
        <v>484</v>
      </c>
      <c r="E106" s="14">
        <v>367</v>
      </c>
      <c r="F106" s="14">
        <v>367</v>
      </c>
      <c r="G106" s="180">
        <v>0</v>
      </c>
      <c r="H106" s="28"/>
      <c r="I106" s="28"/>
      <c r="J106" s="28"/>
      <c r="K106" s="28"/>
      <c r="L106" s="28"/>
      <c r="M106" s="28"/>
      <c r="N106" s="28"/>
      <c r="O106" s="28"/>
      <c r="P106" s="28"/>
      <c r="Q106" s="28"/>
      <c r="R106" s="150"/>
    </row>
    <row r="107" spans="1:21" ht="36" customHeight="1" x14ac:dyDescent="0.25">
      <c r="A107" s="18"/>
      <c r="B107" s="43"/>
      <c r="C107" s="28" t="s">
        <v>129</v>
      </c>
      <c r="D107" s="48" t="s">
        <v>383</v>
      </c>
      <c r="E107" s="159">
        <v>1</v>
      </c>
      <c r="F107" s="159">
        <v>1</v>
      </c>
      <c r="G107" s="159">
        <v>1</v>
      </c>
      <c r="H107" s="28"/>
      <c r="I107" s="28"/>
      <c r="J107" s="28"/>
      <c r="K107" s="28"/>
      <c r="L107" s="60"/>
      <c r="M107" s="28"/>
      <c r="N107" s="28"/>
      <c r="O107" s="28"/>
      <c r="P107" s="28"/>
      <c r="Q107" s="28"/>
      <c r="R107" s="256" t="s">
        <v>485</v>
      </c>
    </row>
    <row r="108" spans="1:21" ht="25.5" customHeight="1" x14ac:dyDescent="0.25">
      <c r="A108" s="18" t="s">
        <v>384</v>
      </c>
      <c r="B108" s="43" t="s">
        <v>130</v>
      </c>
      <c r="C108" s="28"/>
      <c r="D108" s="33" t="s">
        <v>385</v>
      </c>
      <c r="E108" s="74"/>
      <c r="F108" s="74"/>
      <c r="G108" s="74"/>
      <c r="H108" s="75"/>
      <c r="I108" s="75"/>
      <c r="J108" s="75"/>
      <c r="K108" s="75"/>
      <c r="L108" s="76"/>
      <c r="M108" s="77"/>
      <c r="N108" s="77"/>
      <c r="O108" s="77"/>
      <c r="P108" s="77"/>
      <c r="Q108" s="77"/>
      <c r="R108" s="257"/>
    </row>
    <row r="109" spans="1:21" ht="72" customHeight="1" x14ac:dyDescent="0.25">
      <c r="A109" s="18"/>
      <c r="B109" s="43"/>
      <c r="C109" s="28"/>
      <c r="D109" s="33" t="s">
        <v>506</v>
      </c>
      <c r="E109" s="74"/>
      <c r="F109" s="74"/>
      <c r="G109" s="74"/>
      <c r="H109" s="75"/>
      <c r="I109" s="75"/>
      <c r="J109" s="75"/>
      <c r="K109" s="75"/>
      <c r="L109" s="76"/>
      <c r="M109" s="77"/>
      <c r="N109" s="77"/>
      <c r="O109" s="77"/>
      <c r="P109" s="77"/>
      <c r="Q109" s="77"/>
      <c r="R109" s="258"/>
    </row>
    <row r="110" spans="1:21" ht="72" x14ac:dyDescent="0.25">
      <c r="A110" s="18" t="s">
        <v>62</v>
      </c>
      <c r="B110" s="43" t="s">
        <v>131</v>
      </c>
      <c r="C110" s="28" t="s">
        <v>132</v>
      </c>
      <c r="D110" s="48" t="s">
        <v>386</v>
      </c>
      <c r="E110" s="159">
        <v>36</v>
      </c>
      <c r="F110" s="159">
        <v>36</v>
      </c>
      <c r="G110" s="159">
        <v>33</v>
      </c>
      <c r="H110" s="57"/>
      <c r="I110" s="57"/>
      <c r="J110" s="60"/>
      <c r="K110" s="60"/>
      <c r="L110" s="60"/>
      <c r="M110" s="28"/>
      <c r="N110" s="28"/>
      <c r="O110" s="28"/>
      <c r="P110" s="28"/>
      <c r="Q110" s="28"/>
      <c r="R110" s="247" t="s">
        <v>508</v>
      </c>
    </row>
    <row r="111" spans="1:21" ht="37.5" customHeight="1" x14ac:dyDescent="0.25">
      <c r="A111" s="18"/>
      <c r="B111" s="43"/>
      <c r="C111" s="28" t="s">
        <v>133</v>
      </c>
      <c r="D111" s="33" t="s">
        <v>478</v>
      </c>
      <c r="E111" s="181">
        <v>137215.19</v>
      </c>
      <c r="F111" s="67">
        <v>137215.19</v>
      </c>
      <c r="G111" s="67">
        <v>62190.67</v>
      </c>
      <c r="H111" s="57"/>
      <c r="I111" s="57"/>
      <c r="J111" s="60"/>
      <c r="K111" s="69"/>
      <c r="L111" s="60"/>
      <c r="M111" s="28"/>
      <c r="N111" s="28"/>
      <c r="O111" s="28"/>
      <c r="P111" s="28"/>
      <c r="Q111" s="28"/>
      <c r="R111" s="247" t="s">
        <v>407</v>
      </c>
    </row>
    <row r="112" spans="1:21" ht="36" x14ac:dyDescent="0.25">
      <c r="A112" s="18"/>
      <c r="B112" s="43"/>
      <c r="C112" s="28" t="s">
        <v>134</v>
      </c>
      <c r="D112" s="33" t="s">
        <v>486</v>
      </c>
      <c r="E112" s="67">
        <v>1.66</v>
      </c>
      <c r="F112" s="67">
        <v>1.66</v>
      </c>
      <c r="G112" s="73">
        <v>29.27</v>
      </c>
      <c r="H112" s="28"/>
      <c r="I112" s="28"/>
      <c r="J112" s="28"/>
      <c r="K112" s="69"/>
      <c r="L112" s="28"/>
      <c r="M112" s="28"/>
      <c r="N112" s="28"/>
      <c r="O112" s="28"/>
      <c r="P112" s="28"/>
      <c r="Q112" s="28"/>
      <c r="R112" s="247" t="s">
        <v>407</v>
      </c>
    </row>
    <row r="113" spans="1:18" ht="24" x14ac:dyDescent="0.25">
      <c r="A113" s="18"/>
      <c r="B113" s="43"/>
      <c r="C113" s="28" t="s">
        <v>135</v>
      </c>
      <c r="D113" s="48" t="s">
        <v>487</v>
      </c>
      <c r="E113" s="67">
        <v>10</v>
      </c>
      <c r="F113" s="67">
        <v>10</v>
      </c>
      <c r="G113" s="73">
        <v>0</v>
      </c>
      <c r="H113" s="28"/>
      <c r="I113" s="28"/>
      <c r="J113" s="28"/>
      <c r="K113" s="28"/>
      <c r="L113" s="28"/>
      <c r="M113" s="28"/>
      <c r="N113" s="28"/>
      <c r="O113" s="28"/>
      <c r="P113" s="28"/>
      <c r="Q113" s="28"/>
      <c r="R113" s="150"/>
    </row>
    <row r="114" spans="1:18" ht="36" x14ac:dyDescent="0.25">
      <c r="A114" s="18"/>
      <c r="B114" s="43"/>
      <c r="C114" s="28" t="s">
        <v>136</v>
      </c>
      <c r="D114" s="33" t="s">
        <v>387</v>
      </c>
      <c r="E114" s="159">
        <v>1</v>
      </c>
      <c r="F114" s="159">
        <v>1</v>
      </c>
      <c r="G114" s="73">
        <v>1</v>
      </c>
      <c r="H114" s="184"/>
      <c r="I114" s="184"/>
      <c r="J114" s="184"/>
      <c r="K114" s="184"/>
      <c r="L114" s="184"/>
      <c r="M114" s="28"/>
      <c r="N114" s="28"/>
      <c r="O114" s="28"/>
      <c r="P114" s="28"/>
      <c r="Q114" s="28"/>
      <c r="R114" s="247" t="s">
        <v>406</v>
      </c>
    </row>
    <row r="115" spans="1:18" ht="37.5" x14ac:dyDescent="0.25">
      <c r="A115" s="18"/>
      <c r="B115" s="43"/>
      <c r="C115" s="28" t="s">
        <v>137</v>
      </c>
      <c r="D115" s="48" t="s">
        <v>489</v>
      </c>
      <c r="E115" s="181">
        <v>380929.65</v>
      </c>
      <c r="F115" s="181">
        <v>380929.65</v>
      </c>
      <c r="G115" s="182">
        <v>358807.45</v>
      </c>
      <c r="H115" s="188"/>
      <c r="I115" s="14"/>
      <c r="J115" s="69"/>
      <c r="K115" s="69"/>
      <c r="L115" s="14"/>
      <c r="M115" s="183"/>
      <c r="N115" s="28"/>
      <c r="O115" s="28"/>
      <c r="P115" s="28"/>
      <c r="Q115" s="28"/>
      <c r="R115" s="247" t="s">
        <v>407</v>
      </c>
    </row>
    <row r="116" spans="1:18" ht="36" x14ac:dyDescent="0.25">
      <c r="A116" s="18"/>
      <c r="B116" s="43"/>
      <c r="C116" s="28" t="s">
        <v>138</v>
      </c>
      <c r="D116" s="33" t="s">
        <v>488</v>
      </c>
      <c r="E116" s="159">
        <v>1</v>
      </c>
      <c r="F116" s="159">
        <v>1</v>
      </c>
      <c r="G116" s="182">
        <v>5</v>
      </c>
      <c r="H116" s="14"/>
      <c r="I116" s="14"/>
      <c r="J116" s="14"/>
      <c r="K116" s="69"/>
      <c r="L116" s="14"/>
      <c r="M116" s="183"/>
      <c r="N116" s="28"/>
      <c r="O116" s="28"/>
      <c r="P116" s="28"/>
      <c r="Q116" s="28"/>
      <c r="R116" s="247" t="s">
        <v>407</v>
      </c>
    </row>
    <row r="117" spans="1:18" ht="36" x14ac:dyDescent="0.25">
      <c r="A117" s="18"/>
      <c r="B117" s="43"/>
      <c r="C117" s="28" t="s">
        <v>139</v>
      </c>
      <c r="D117" s="33" t="s">
        <v>490</v>
      </c>
      <c r="E117" s="159">
        <v>1009</v>
      </c>
      <c r="F117" s="159">
        <v>1009</v>
      </c>
      <c r="G117" s="182">
        <v>514</v>
      </c>
      <c r="H117" s="14"/>
      <c r="I117" s="188"/>
      <c r="J117" s="14"/>
      <c r="K117" s="14"/>
      <c r="L117" s="14"/>
      <c r="M117" s="183"/>
      <c r="N117" s="28"/>
      <c r="O117" s="28"/>
      <c r="P117" s="28"/>
      <c r="Q117" s="28"/>
      <c r="R117" s="247" t="s">
        <v>406</v>
      </c>
    </row>
    <row r="118" spans="1:18" ht="36" x14ac:dyDescent="0.25">
      <c r="A118" s="18"/>
      <c r="B118" s="43"/>
      <c r="C118" s="28" t="s">
        <v>140</v>
      </c>
      <c r="D118" s="33" t="s">
        <v>492</v>
      </c>
      <c r="E118" s="181">
        <v>2891.56</v>
      </c>
      <c r="F118" s="181">
        <v>2891.56</v>
      </c>
      <c r="G118" s="182">
        <v>2891.56</v>
      </c>
      <c r="H118" s="14"/>
      <c r="I118" s="188"/>
      <c r="J118" s="14"/>
      <c r="K118" s="14"/>
      <c r="L118" s="14"/>
      <c r="M118" s="183"/>
      <c r="N118" s="28"/>
      <c r="O118" s="28"/>
      <c r="P118" s="28"/>
      <c r="Q118" s="28"/>
      <c r="R118" s="247" t="s">
        <v>406</v>
      </c>
    </row>
    <row r="119" spans="1:18" ht="36" x14ac:dyDescent="0.25">
      <c r="A119" s="18"/>
      <c r="B119" s="43"/>
      <c r="C119" s="28" t="s">
        <v>141</v>
      </c>
      <c r="D119" s="33" t="s">
        <v>493</v>
      </c>
      <c r="E119" s="67">
        <v>11.72</v>
      </c>
      <c r="F119" s="67">
        <v>10.76</v>
      </c>
      <c r="G119" s="182">
        <v>11.72</v>
      </c>
      <c r="H119" s="188"/>
      <c r="I119" s="188"/>
      <c r="J119" s="69"/>
      <c r="K119" s="69"/>
      <c r="L119" s="14"/>
      <c r="M119" s="183"/>
      <c r="N119" s="28"/>
      <c r="O119" s="28"/>
      <c r="P119" s="28"/>
      <c r="Q119" s="28"/>
      <c r="R119" s="247" t="s">
        <v>407</v>
      </c>
    </row>
    <row r="120" spans="1:18" ht="30.75" customHeight="1" x14ac:dyDescent="0.25">
      <c r="A120" s="18"/>
      <c r="B120" s="43"/>
      <c r="C120" s="28" t="s">
        <v>142</v>
      </c>
      <c r="D120" s="49" t="s">
        <v>494</v>
      </c>
      <c r="E120" s="159">
        <v>20</v>
      </c>
      <c r="F120" s="159">
        <v>20</v>
      </c>
      <c r="G120" s="182">
        <v>24</v>
      </c>
      <c r="H120" s="188"/>
      <c r="I120" s="188"/>
      <c r="J120" s="69"/>
      <c r="K120" s="69"/>
      <c r="L120" s="14"/>
      <c r="M120" s="183"/>
      <c r="N120" s="28"/>
      <c r="O120" s="28"/>
      <c r="P120" s="28"/>
      <c r="Q120" s="28"/>
      <c r="R120" s="247" t="s">
        <v>406</v>
      </c>
    </row>
    <row r="121" spans="1:18" ht="24" x14ac:dyDescent="0.25">
      <c r="A121" s="18"/>
      <c r="B121" s="43"/>
      <c r="C121" s="28" t="s">
        <v>143</v>
      </c>
      <c r="D121" s="33" t="s">
        <v>495</v>
      </c>
      <c r="E121" s="73">
        <v>2.71</v>
      </c>
      <c r="F121" s="73">
        <v>2.71</v>
      </c>
      <c r="G121" s="73">
        <v>2.71</v>
      </c>
      <c r="H121" s="185"/>
      <c r="I121" s="186"/>
      <c r="J121" s="185"/>
      <c r="K121" s="187"/>
      <c r="L121" s="185"/>
      <c r="M121" s="28"/>
      <c r="N121" s="28"/>
      <c r="O121" s="28"/>
      <c r="P121" s="28"/>
      <c r="Q121" s="28"/>
      <c r="R121" s="247" t="s">
        <v>406</v>
      </c>
    </row>
    <row r="122" spans="1:18" ht="36" x14ac:dyDescent="0.25">
      <c r="A122" s="18"/>
      <c r="B122" s="43"/>
      <c r="C122" s="28" t="s">
        <v>144</v>
      </c>
      <c r="D122" s="33" t="s">
        <v>496</v>
      </c>
      <c r="E122" s="160">
        <v>12</v>
      </c>
      <c r="F122" s="73">
        <v>0</v>
      </c>
      <c r="G122" s="73">
        <v>0</v>
      </c>
      <c r="H122" s="28"/>
      <c r="I122" s="57"/>
      <c r="J122" s="28"/>
      <c r="K122" s="60"/>
      <c r="L122" s="28"/>
      <c r="M122" s="28"/>
      <c r="N122" s="28"/>
      <c r="O122" s="28"/>
      <c r="P122" s="28"/>
      <c r="Q122" s="28"/>
      <c r="R122" s="247" t="s">
        <v>407</v>
      </c>
    </row>
    <row r="123" spans="1:18" ht="48" x14ac:dyDescent="0.25">
      <c r="A123" s="18"/>
      <c r="B123" s="43"/>
      <c r="C123" s="28" t="s">
        <v>145</v>
      </c>
      <c r="D123" s="33" t="s">
        <v>497</v>
      </c>
      <c r="E123" s="160">
        <v>100</v>
      </c>
      <c r="F123" s="73">
        <v>100</v>
      </c>
      <c r="G123" s="73">
        <v>102</v>
      </c>
      <c r="H123" s="28"/>
      <c r="I123" s="28"/>
      <c r="J123" s="60"/>
      <c r="K123" s="69"/>
      <c r="L123" s="60"/>
      <c r="M123" s="28"/>
      <c r="N123" s="28"/>
      <c r="O123" s="28"/>
      <c r="P123" s="28"/>
      <c r="Q123" s="28"/>
      <c r="R123" s="247" t="s">
        <v>407</v>
      </c>
    </row>
    <row r="124" spans="1:18" ht="48" x14ac:dyDescent="0.25">
      <c r="A124" s="18"/>
      <c r="B124" s="43"/>
      <c r="C124" s="28" t="s">
        <v>389</v>
      </c>
      <c r="D124" s="33" t="s">
        <v>498</v>
      </c>
      <c r="E124" s="181">
        <v>3000</v>
      </c>
      <c r="F124" s="181">
        <v>3000</v>
      </c>
      <c r="G124" s="189">
        <v>2977</v>
      </c>
      <c r="H124" s="28"/>
      <c r="I124" s="28"/>
      <c r="J124" s="60"/>
      <c r="K124" s="28"/>
      <c r="L124" s="28"/>
      <c r="M124" s="28"/>
      <c r="N124" s="28"/>
      <c r="O124" s="28"/>
      <c r="P124" s="28"/>
      <c r="Q124" s="28"/>
      <c r="R124" s="247" t="s">
        <v>407</v>
      </c>
    </row>
    <row r="125" spans="1:18" ht="36" x14ac:dyDescent="0.25">
      <c r="A125" s="18"/>
      <c r="B125" s="43"/>
      <c r="C125" s="28" t="s">
        <v>390</v>
      </c>
      <c r="D125" s="33" t="s">
        <v>499</v>
      </c>
      <c r="E125" s="181">
        <v>287</v>
      </c>
      <c r="F125" s="181">
        <v>287</v>
      </c>
      <c r="G125" s="189">
        <v>287</v>
      </c>
      <c r="H125" s="28"/>
      <c r="I125" s="28"/>
      <c r="J125" s="60"/>
      <c r="K125" s="28"/>
      <c r="L125" s="28"/>
      <c r="M125" s="28"/>
      <c r="N125" s="28"/>
      <c r="O125" s="28"/>
      <c r="P125" s="28"/>
      <c r="Q125" s="28"/>
      <c r="R125" s="247" t="s">
        <v>509</v>
      </c>
    </row>
    <row r="126" spans="1:18" ht="204" x14ac:dyDescent="0.25">
      <c r="A126" s="18" t="s">
        <v>388</v>
      </c>
      <c r="B126" s="25" t="s">
        <v>85</v>
      </c>
      <c r="C126" s="14"/>
      <c r="D126" s="31" t="s">
        <v>391</v>
      </c>
      <c r="E126" s="39"/>
      <c r="F126" s="16"/>
      <c r="G126" s="16"/>
      <c r="H126" s="16"/>
      <c r="I126" s="16"/>
      <c r="J126" s="16"/>
      <c r="K126" s="16"/>
      <c r="L126" s="45"/>
      <c r="M126" s="45"/>
      <c r="N126" s="45"/>
      <c r="O126" s="45"/>
      <c r="P126" s="45"/>
      <c r="Q126" s="45"/>
      <c r="R126" s="248"/>
    </row>
    <row r="127" spans="1:18" ht="108" x14ac:dyDescent="0.25">
      <c r="A127" s="18"/>
      <c r="B127" s="30"/>
      <c r="C127" s="14"/>
      <c r="D127" s="32" t="s">
        <v>392</v>
      </c>
      <c r="E127" s="39"/>
      <c r="F127" s="16"/>
      <c r="G127" s="16"/>
      <c r="H127" s="16"/>
      <c r="I127" s="16"/>
      <c r="J127" s="16"/>
      <c r="K127" s="16"/>
      <c r="L127" s="34"/>
      <c r="M127" s="34"/>
      <c r="N127" s="34"/>
      <c r="O127" s="34"/>
      <c r="P127" s="34"/>
      <c r="Q127" s="34"/>
      <c r="R127" s="248"/>
    </row>
    <row r="128" spans="1:18" ht="72" x14ac:dyDescent="0.25">
      <c r="A128" s="18"/>
      <c r="B128" s="30"/>
      <c r="C128" s="14"/>
      <c r="D128" s="31" t="s">
        <v>393</v>
      </c>
      <c r="E128" s="39"/>
      <c r="F128" s="16"/>
      <c r="G128" s="16"/>
      <c r="H128" s="16"/>
      <c r="I128" s="16"/>
      <c r="J128" s="16"/>
      <c r="K128" s="16"/>
      <c r="L128" s="34"/>
      <c r="M128" s="34"/>
      <c r="N128" s="34"/>
      <c r="O128" s="34"/>
      <c r="P128" s="34"/>
      <c r="Q128" s="34"/>
      <c r="R128" s="248"/>
    </row>
    <row r="129" spans="1:18" ht="132" x14ac:dyDescent="0.25">
      <c r="A129" s="18"/>
      <c r="B129" s="30"/>
      <c r="C129" s="14"/>
      <c r="D129" s="32" t="s">
        <v>394</v>
      </c>
      <c r="E129" s="39"/>
      <c r="F129" s="16"/>
      <c r="G129" s="16"/>
      <c r="H129" s="16"/>
      <c r="I129" s="16"/>
      <c r="J129" s="16"/>
      <c r="K129" s="16"/>
      <c r="L129" s="34"/>
      <c r="M129" s="34"/>
      <c r="N129" s="34"/>
      <c r="O129" s="34"/>
      <c r="P129" s="34"/>
      <c r="Q129" s="34"/>
      <c r="R129" s="248"/>
    </row>
    <row r="130" spans="1:18" ht="192" x14ac:dyDescent="0.25">
      <c r="A130" s="18"/>
      <c r="B130" s="30"/>
      <c r="C130" s="14"/>
      <c r="D130" s="32" t="s">
        <v>395</v>
      </c>
      <c r="E130" s="39"/>
      <c r="F130" s="16"/>
      <c r="G130" s="16"/>
      <c r="H130" s="16"/>
      <c r="I130" s="16"/>
      <c r="J130" s="16"/>
      <c r="K130" s="16"/>
      <c r="L130" s="34"/>
      <c r="M130" s="34"/>
      <c r="N130" s="34"/>
      <c r="O130" s="34"/>
      <c r="P130" s="34"/>
      <c r="Q130" s="34"/>
      <c r="R130" s="248"/>
    </row>
    <row r="131" spans="1:18" ht="24" x14ac:dyDescent="0.25">
      <c r="A131" s="18"/>
      <c r="B131" s="30"/>
      <c r="C131" s="14"/>
      <c r="D131" s="32" t="s">
        <v>396</v>
      </c>
      <c r="E131" s="39"/>
      <c r="F131" s="16"/>
      <c r="G131" s="16"/>
      <c r="H131" s="16"/>
      <c r="I131" s="16"/>
      <c r="J131" s="16"/>
      <c r="K131" s="16"/>
      <c r="L131" s="34"/>
      <c r="M131" s="34"/>
      <c r="N131" s="34"/>
      <c r="O131" s="34"/>
      <c r="P131" s="34"/>
      <c r="Q131" s="34"/>
      <c r="R131" s="248"/>
    </row>
    <row r="132" spans="1:18" ht="156" x14ac:dyDescent="0.25">
      <c r="A132" s="18"/>
      <c r="B132" s="30"/>
      <c r="C132" s="14"/>
      <c r="D132" s="32" t="s">
        <v>397</v>
      </c>
      <c r="E132" s="39"/>
      <c r="F132" s="16"/>
      <c r="G132" s="16"/>
      <c r="H132" s="16"/>
      <c r="I132" s="16"/>
      <c r="J132" s="16"/>
      <c r="K132" s="16"/>
      <c r="L132" s="34"/>
      <c r="M132" s="34"/>
      <c r="N132" s="34"/>
      <c r="O132" s="34"/>
      <c r="P132" s="34"/>
      <c r="Q132" s="34"/>
      <c r="R132" s="248"/>
    </row>
    <row r="133" spans="1:18" ht="132" x14ac:dyDescent="0.25">
      <c r="A133" s="18"/>
      <c r="B133" s="30"/>
      <c r="C133" s="14"/>
      <c r="D133" s="32" t="s">
        <v>398</v>
      </c>
      <c r="E133" s="39"/>
      <c r="F133" s="16"/>
      <c r="G133" s="16"/>
      <c r="H133" s="16"/>
      <c r="I133" s="16"/>
      <c r="J133" s="16"/>
      <c r="K133" s="16"/>
      <c r="L133" s="34"/>
      <c r="M133" s="34"/>
      <c r="N133" s="34"/>
      <c r="O133" s="34"/>
      <c r="P133" s="34"/>
      <c r="Q133" s="34"/>
      <c r="R133" s="248"/>
    </row>
    <row r="134" spans="1:18" ht="168" x14ac:dyDescent="0.25">
      <c r="A134" s="18"/>
      <c r="B134" s="30"/>
      <c r="C134" s="14"/>
      <c r="D134" s="32" t="s">
        <v>399</v>
      </c>
      <c r="E134" s="16"/>
      <c r="F134" s="16"/>
      <c r="G134" s="16"/>
      <c r="H134" s="16"/>
      <c r="I134" s="16"/>
      <c r="J134" s="16"/>
      <c r="K134" s="16"/>
      <c r="L134" s="34"/>
      <c r="M134" s="34"/>
      <c r="N134" s="34"/>
      <c r="O134" s="34"/>
      <c r="P134" s="34"/>
      <c r="Q134" s="34"/>
      <c r="R134" s="248"/>
    </row>
    <row r="135" spans="1:18" ht="60" x14ac:dyDescent="0.25">
      <c r="A135" s="18"/>
      <c r="B135" s="30"/>
      <c r="C135" s="14"/>
      <c r="D135" s="32" t="s">
        <v>400</v>
      </c>
      <c r="E135" s="16"/>
      <c r="F135" s="16"/>
      <c r="G135" s="16"/>
      <c r="H135" s="16"/>
      <c r="I135" s="16"/>
      <c r="J135" s="16"/>
      <c r="K135" s="16"/>
      <c r="L135" s="34"/>
      <c r="M135" s="34"/>
      <c r="N135" s="34"/>
      <c r="O135" s="34"/>
      <c r="P135" s="34"/>
      <c r="Q135" s="34"/>
      <c r="R135" s="248"/>
    </row>
    <row r="136" spans="1:18" ht="60" x14ac:dyDescent="0.25">
      <c r="A136" s="18"/>
      <c r="B136" s="30"/>
      <c r="C136" s="14"/>
      <c r="D136" s="31" t="s">
        <v>401</v>
      </c>
      <c r="E136" s="39"/>
      <c r="F136" s="16"/>
      <c r="G136" s="16"/>
      <c r="H136" s="16"/>
      <c r="I136" s="16"/>
      <c r="J136" s="16"/>
      <c r="K136" s="16"/>
      <c r="L136" s="34"/>
      <c r="M136" s="34"/>
      <c r="N136" s="34"/>
      <c r="O136" s="34"/>
      <c r="P136" s="34"/>
      <c r="Q136" s="34"/>
      <c r="R136" s="248"/>
    </row>
    <row r="137" spans="1:18" ht="22.5" customHeight="1" x14ac:dyDescent="0.25">
      <c r="A137" s="18"/>
      <c r="B137" s="30"/>
      <c r="C137" s="14"/>
      <c r="D137" s="27" t="s">
        <v>402</v>
      </c>
      <c r="E137" s="39"/>
      <c r="F137" s="16"/>
      <c r="G137" s="16"/>
      <c r="H137" s="16"/>
      <c r="I137" s="16"/>
      <c r="J137" s="16"/>
      <c r="K137" s="16"/>
      <c r="L137" s="34"/>
      <c r="M137" s="34"/>
      <c r="N137" s="34"/>
      <c r="O137" s="34"/>
      <c r="P137" s="34"/>
      <c r="Q137" s="34"/>
      <c r="R137" s="248"/>
    </row>
    <row r="138" spans="1:18" ht="24.75" customHeight="1" x14ac:dyDescent="0.25">
      <c r="A138" s="18" t="s">
        <v>146</v>
      </c>
      <c r="B138" s="25" t="s">
        <v>147</v>
      </c>
      <c r="C138" s="14"/>
      <c r="D138" s="27" t="s">
        <v>403</v>
      </c>
      <c r="E138" s="16"/>
      <c r="F138" s="16"/>
      <c r="G138" s="16"/>
      <c r="H138" s="16"/>
      <c r="I138" s="16"/>
      <c r="J138" s="16"/>
      <c r="K138" s="16"/>
      <c r="L138" s="34"/>
      <c r="M138" s="34"/>
      <c r="N138" s="34"/>
      <c r="O138" s="34"/>
      <c r="P138" s="34"/>
      <c r="Q138" s="34"/>
      <c r="R138" s="248"/>
    </row>
    <row r="139" spans="1:18" ht="36" x14ac:dyDescent="0.25">
      <c r="A139" s="18"/>
      <c r="B139" s="30"/>
      <c r="C139" s="14"/>
      <c r="D139" s="32" t="s">
        <v>404</v>
      </c>
      <c r="E139" s="16"/>
      <c r="F139" s="16"/>
      <c r="G139" s="16"/>
      <c r="H139" s="16"/>
      <c r="I139" s="16"/>
      <c r="J139" s="16"/>
      <c r="K139" s="16"/>
      <c r="L139" s="34"/>
      <c r="M139" s="34"/>
      <c r="N139" s="34"/>
      <c r="O139" s="34"/>
      <c r="P139" s="34"/>
      <c r="Q139" s="34"/>
      <c r="R139" s="248"/>
    </row>
    <row r="140" spans="1:18" ht="33.75" customHeight="1" x14ac:dyDescent="0.25">
      <c r="A140" s="18" t="s">
        <v>148</v>
      </c>
      <c r="B140" s="25" t="s">
        <v>149</v>
      </c>
      <c r="C140" s="14"/>
      <c r="D140" s="32" t="s">
        <v>405</v>
      </c>
      <c r="E140" s="39"/>
      <c r="F140" s="16"/>
      <c r="G140" s="16"/>
      <c r="H140" s="16"/>
      <c r="I140" s="16"/>
      <c r="J140" s="16"/>
      <c r="K140" s="16"/>
      <c r="L140" s="34"/>
      <c r="M140" s="34"/>
      <c r="N140" s="34"/>
      <c r="O140" s="34"/>
      <c r="P140" s="34"/>
      <c r="Q140" s="34"/>
      <c r="R140" s="248"/>
    </row>
    <row r="141" spans="1:18" ht="168" x14ac:dyDescent="0.25">
      <c r="A141" s="18" t="s">
        <v>150</v>
      </c>
      <c r="B141" s="24" t="s">
        <v>162</v>
      </c>
      <c r="C141" s="72"/>
      <c r="D141" s="28"/>
      <c r="E141" s="28"/>
      <c r="F141" s="28"/>
      <c r="G141" s="28"/>
      <c r="H141" s="190">
        <v>2017</v>
      </c>
      <c r="I141" s="190">
        <v>2019</v>
      </c>
      <c r="J141" s="66" t="s">
        <v>335</v>
      </c>
      <c r="K141" s="66" t="s">
        <v>365</v>
      </c>
      <c r="L141" s="66">
        <f t="shared" ref="L141:L167" si="2">M141+N141</f>
        <v>994969.96</v>
      </c>
      <c r="M141" s="154">
        <v>920347.2</v>
      </c>
      <c r="N141" s="191">
        <v>74622.759999999995</v>
      </c>
      <c r="O141" s="178">
        <f t="shared" ref="O141:O153" si="3">P141+Q141</f>
        <v>994969.96</v>
      </c>
      <c r="P141" s="157">
        <v>920347.2</v>
      </c>
      <c r="Q141" s="179">
        <v>74622.759999999995</v>
      </c>
      <c r="R141" s="70" t="s">
        <v>510</v>
      </c>
    </row>
    <row r="142" spans="1:18" ht="48" x14ac:dyDescent="0.25">
      <c r="A142" s="18" t="s">
        <v>151</v>
      </c>
      <c r="B142" s="24" t="s">
        <v>163</v>
      </c>
      <c r="C142" s="28"/>
      <c r="D142" s="28"/>
      <c r="E142" s="28"/>
      <c r="F142" s="28"/>
      <c r="G142" s="28"/>
      <c r="H142" s="190">
        <v>2016</v>
      </c>
      <c r="I142" s="190">
        <v>2022</v>
      </c>
      <c r="J142" s="66" t="s">
        <v>248</v>
      </c>
      <c r="K142" s="66" t="s">
        <v>364</v>
      </c>
      <c r="L142" s="66">
        <f t="shared" si="2"/>
        <v>1902356</v>
      </c>
      <c r="M142" s="73">
        <v>951178</v>
      </c>
      <c r="N142" s="73">
        <v>951178</v>
      </c>
      <c r="O142" s="192">
        <f t="shared" si="3"/>
        <v>1634955.48</v>
      </c>
      <c r="P142" s="176">
        <v>817745.34</v>
      </c>
      <c r="Q142" s="176">
        <v>817210.14</v>
      </c>
      <c r="R142" s="259"/>
    </row>
    <row r="143" spans="1:18" ht="108" x14ac:dyDescent="0.25">
      <c r="A143" s="18" t="s">
        <v>152</v>
      </c>
      <c r="B143" s="24" t="s">
        <v>164</v>
      </c>
      <c r="C143" s="28"/>
      <c r="D143" s="28"/>
      <c r="E143" s="28"/>
      <c r="F143" s="28"/>
      <c r="G143" s="28"/>
      <c r="H143" s="190">
        <v>2017</v>
      </c>
      <c r="I143" s="190">
        <v>2020</v>
      </c>
      <c r="J143" s="66" t="s">
        <v>335</v>
      </c>
      <c r="K143" s="66" t="s">
        <v>363</v>
      </c>
      <c r="L143" s="66">
        <f t="shared" si="2"/>
        <v>466814.44</v>
      </c>
      <c r="M143" s="176">
        <v>396792.27</v>
      </c>
      <c r="N143" s="176">
        <v>70022.17</v>
      </c>
      <c r="O143" s="176">
        <f t="shared" si="3"/>
        <v>466814.44</v>
      </c>
      <c r="P143" s="176">
        <v>396792.27</v>
      </c>
      <c r="Q143" s="176">
        <v>70022.17</v>
      </c>
      <c r="R143" s="70" t="s">
        <v>348</v>
      </c>
    </row>
    <row r="144" spans="1:18" ht="138" customHeight="1" x14ac:dyDescent="0.25">
      <c r="A144" s="18" t="s">
        <v>153</v>
      </c>
      <c r="B144" s="24" t="s">
        <v>165</v>
      </c>
      <c r="C144" s="28"/>
      <c r="D144" s="28"/>
      <c r="E144" s="28"/>
      <c r="F144" s="28"/>
      <c r="G144" s="28"/>
      <c r="H144" s="190">
        <v>2017</v>
      </c>
      <c r="I144" s="190">
        <v>2022</v>
      </c>
      <c r="J144" s="66" t="s">
        <v>247</v>
      </c>
      <c r="K144" s="66" t="s">
        <v>362</v>
      </c>
      <c r="L144" s="66">
        <f t="shared" si="2"/>
        <v>1312923.47</v>
      </c>
      <c r="M144" s="178">
        <v>1214454.2</v>
      </c>
      <c r="N144" s="176">
        <v>98469.27</v>
      </c>
      <c r="O144" s="176">
        <f t="shared" si="3"/>
        <v>1312923.47</v>
      </c>
      <c r="P144" s="152">
        <v>1214454.2</v>
      </c>
      <c r="Q144" s="176">
        <v>98469.27</v>
      </c>
      <c r="R144" s="259" t="s">
        <v>349</v>
      </c>
    </row>
    <row r="145" spans="1:21" ht="99.75" customHeight="1" x14ac:dyDescent="0.25">
      <c r="A145" s="18" t="s">
        <v>154</v>
      </c>
      <c r="B145" s="24" t="s">
        <v>166</v>
      </c>
      <c r="C145" s="28"/>
      <c r="D145" s="28"/>
      <c r="E145" s="28"/>
      <c r="F145" s="28"/>
      <c r="G145" s="28"/>
      <c r="H145" s="190">
        <v>2017</v>
      </c>
      <c r="I145" s="190">
        <v>2019</v>
      </c>
      <c r="J145" s="66" t="s">
        <v>335</v>
      </c>
      <c r="K145" s="66" t="s">
        <v>361</v>
      </c>
      <c r="L145" s="66">
        <f t="shared" si="2"/>
        <v>626780.5</v>
      </c>
      <c r="M145" s="176">
        <v>595441.48</v>
      </c>
      <c r="N145" s="178">
        <v>31339.02</v>
      </c>
      <c r="O145" s="178">
        <f t="shared" si="3"/>
        <v>626780.5</v>
      </c>
      <c r="P145" s="176">
        <v>595441.48</v>
      </c>
      <c r="Q145" s="178">
        <v>31339.02</v>
      </c>
      <c r="R145" s="70" t="s">
        <v>449</v>
      </c>
    </row>
    <row r="146" spans="1:21" ht="39" customHeight="1" x14ac:dyDescent="0.25">
      <c r="A146" s="18" t="s">
        <v>155</v>
      </c>
      <c r="B146" s="28" t="s">
        <v>419</v>
      </c>
      <c r="C146" s="52" t="s">
        <v>133</v>
      </c>
      <c r="D146" s="28"/>
      <c r="E146" s="28"/>
      <c r="F146" s="28"/>
      <c r="G146" s="28"/>
      <c r="H146" s="190">
        <v>2019</v>
      </c>
      <c r="I146" s="190">
        <v>2021</v>
      </c>
      <c r="J146" s="66" t="s">
        <v>335</v>
      </c>
      <c r="K146" s="66" t="s">
        <v>458</v>
      </c>
      <c r="L146" s="66">
        <f t="shared" si="2"/>
        <v>688457.74</v>
      </c>
      <c r="M146" s="164">
        <v>617943.80000000005</v>
      </c>
      <c r="N146" s="193">
        <v>70513.94</v>
      </c>
      <c r="O146" s="164">
        <f t="shared" si="3"/>
        <v>688457.74</v>
      </c>
      <c r="P146" s="164">
        <v>617943.80000000005</v>
      </c>
      <c r="Q146" s="165">
        <v>70513.94</v>
      </c>
      <c r="R146" s="260" t="s">
        <v>350</v>
      </c>
      <c r="S146" s="40"/>
      <c r="T146" s="61"/>
    </row>
    <row r="147" spans="1:21" ht="60" x14ac:dyDescent="0.25">
      <c r="A147" s="18" t="s">
        <v>156</v>
      </c>
      <c r="B147" s="28" t="s">
        <v>167</v>
      </c>
      <c r="C147" s="52" t="s">
        <v>139</v>
      </c>
      <c r="D147" s="28"/>
      <c r="E147" s="28"/>
      <c r="F147" s="28"/>
      <c r="G147" s="28"/>
      <c r="H147" s="190">
        <v>2017</v>
      </c>
      <c r="I147" s="190">
        <v>2019</v>
      </c>
      <c r="J147" s="66" t="s">
        <v>335</v>
      </c>
      <c r="K147" s="66" t="s">
        <v>266</v>
      </c>
      <c r="L147" s="66">
        <f t="shared" si="2"/>
        <v>157031.71</v>
      </c>
      <c r="M147" s="164">
        <v>127392.02</v>
      </c>
      <c r="N147" s="164">
        <v>29639.69</v>
      </c>
      <c r="O147" s="164">
        <f t="shared" si="3"/>
        <v>157031.71</v>
      </c>
      <c r="P147" s="164">
        <v>127392.02</v>
      </c>
      <c r="Q147" s="164">
        <v>29639.69</v>
      </c>
      <c r="R147" s="260" t="s">
        <v>351</v>
      </c>
    </row>
    <row r="148" spans="1:21" ht="42" customHeight="1" x14ac:dyDescent="0.25">
      <c r="A148" s="18" t="s">
        <v>157</v>
      </c>
      <c r="B148" s="28" t="s">
        <v>168</v>
      </c>
      <c r="C148" s="52" t="s">
        <v>139</v>
      </c>
      <c r="D148" s="28"/>
      <c r="E148" s="28"/>
      <c r="F148" s="28"/>
      <c r="G148" s="28"/>
      <c r="H148" s="190">
        <v>2018</v>
      </c>
      <c r="I148" s="190">
        <v>2022</v>
      </c>
      <c r="J148" s="66" t="s">
        <v>248</v>
      </c>
      <c r="K148" s="66" t="s">
        <v>267</v>
      </c>
      <c r="L148" s="66">
        <f t="shared" si="2"/>
        <v>447726.82999999996</v>
      </c>
      <c r="M148" s="164">
        <v>380567.8</v>
      </c>
      <c r="N148" s="164">
        <v>67159.03</v>
      </c>
      <c r="O148" s="164">
        <f t="shared" si="3"/>
        <v>440749.08</v>
      </c>
      <c r="P148" s="164">
        <v>374382.87</v>
      </c>
      <c r="Q148" s="164">
        <v>66366.210000000006</v>
      </c>
      <c r="R148" s="260" t="s">
        <v>420</v>
      </c>
    </row>
    <row r="149" spans="1:21" ht="252.75" thickBot="1" x14ac:dyDescent="0.3">
      <c r="A149" s="18" t="s">
        <v>158</v>
      </c>
      <c r="B149" s="28" t="s">
        <v>169</v>
      </c>
      <c r="C149" s="28"/>
      <c r="D149" s="28"/>
      <c r="E149" s="28"/>
      <c r="F149" s="28"/>
      <c r="G149" s="28"/>
      <c r="H149" s="190">
        <v>2017</v>
      </c>
      <c r="I149" s="190">
        <v>2019</v>
      </c>
      <c r="J149" s="66" t="s">
        <v>335</v>
      </c>
      <c r="K149" s="66" t="s">
        <v>312</v>
      </c>
      <c r="L149" s="66">
        <f t="shared" si="2"/>
        <v>666177.91</v>
      </c>
      <c r="M149" s="151">
        <v>616214.55000000005</v>
      </c>
      <c r="N149" s="151">
        <v>49963.360000000001</v>
      </c>
      <c r="O149" s="151">
        <f t="shared" si="3"/>
        <v>666177.91</v>
      </c>
      <c r="P149" s="151">
        <v>616214.55000000005</v>
      </c>
      <c r="Q149" s="151">
        <v>49963.360000000001</v>
      </c>
      <c r="R149" s="261" t="s">
        <v>314</v>
      </c>
    </row>
    <row r="150" spans="1:21" ht="204" customHeight="1" thickBot="1" x14ac:dyDescent="0.3">
      <c r="A150" s="18" t="s">
        <v>159</v>
      </c>
      <c r="B150" s="28" t="s">
        <v>170</v>
      </c>
      <c r="C150" s="28"/>
      <c r="D150" s="28"/>
      <c r="E150" s="28"/>
      <c r="F150" s="28"/>
      <c r="G150" s="28"/>
      <c r="H150" s="190">
        <v>2018</v>
      </c>
      <c r="I150" s="190">
        <v>2020</v>
      </c>
      <c r="J150" s="66" t="s">
        <v>335</v>
      </c>
      <c r="K150" s="66" t="s">
        <v>313</v>
      </c>
      <c r="L150" s="66">
        <f t="shared" si="2"/>
        <v>1426416.79</v>
      </c>
      <c r="M150" s="67">
        <v>1316985.06</v>
      </c>
      <c r="N150" s="67">
        <v>109431.73</v>
      </c>
      <c r="O150" s="67">
        <f t="shared" si="3"/>
        <v>1426416.79</v>
      </c>
      <c r="P150" s="67">
        <v>1316985.06</v>
      </c>
      <c r="Q150" s="67">
        <v>109431.73</v>
      </c>
      <c r="R150" s="262" t="s">
        <v>444</v>
      </c>
      <c r="T150" s="62"/>
    </row>
    <row r="151" spans="1:21" ht="240" customHeight="1" x14ac:dyDescent="0.25">
      <c r="A151" s="18" t="s">
        <v>160</v>
      </c>
      <c r="B151" s="33" t="s">
        <v>191</v>
      </c>
      <c r="C151" s="28"/>
      <c r="D151" s="28"/>
      <c r="E151" s="28"/>
      <c r="F151" s="28"/>
      <c r="G151" s="28"/>
      <c r="H151" s="190">
        <v>2018</v>
      </c>
      <c r="I151" s="190">
        <v>2022</v>
      </c>
      <c r="J151" s="66" t="s">
        <v>248</v>
      </c>
      <c r="K151" s="66" t="s">
        <v>315</v>
      </c>
      <c r="L151" s="66">
        <f t="shared" si="2"/>
        <v>1404266.51</v>
      </c>
      <c r="M151" s="67">
        <v>1298946.52</v>
      </c>
      <c r="N151" s="67">
        <v>105319.99</v>
      </c>
      <c r="O151" s="67">
        <f t="shared" si="3"/>
        <v>1403940.3800000001</v>
      </c>
      <c r="P151" s="67">
        <v>1298644.8400000001</v>
      </c>
      <c r="Q151" s="67">
        <v>105295.54</v>
      </c>
      <c r="R151" s="263" t="s">
        <v>445</v>
      </c>
      <c r="T151" s="62"/>
      <c r="U151" s="62"/>
    </row>
    <row r="152" spans="1:21" ht="211.5" customHeight="1" x14ac:dyDescent="0.25">
      <c r="A152" s="18" t="s">
        <v>161</v>
      </c>
      <c r="B152" s="33" t="s">
        <v>192</v>
      </c>
      <c r="C152" s="28"/>
      <c r="D152" s="28"/>
      <c r="E152" s="28"/>
      <c r="F152" s="28"/>
      <c r="G152" s="28"/>
      <c r="H152" s="190">
        <v>2018</v>
      </c>
      <c r="I152" s="190">
        <v>2022</v>
      </c>
      <c r="J152" s="66" t="s">
        <v>248</v>
      </c>
      <c r="K152" s="66" t="s">
        <v>316</v>
      </c>
      <c r="L152" s="66">
        <f t="shared" si="2"/>
        <v>1869846.8</v>
      </c>
      <c r="M152" s="67">
        <v>883014.31</v>
      </c>
      <c r="N152" s="67">
        <v>986832.49</v>
      </c>
      <c r="O152" s="156">
        <f t="shared" si="3"/>
        <v>1480916.37</v>
      </c>
      <c r="P152" s="67">
        <v>740084.39</v>
      </c>
      <c r="Q152" s="212">
        <v>740831.98</v>
      </c>
      <c r="R152" s="70" t="s">
        <v>446</v>
      </c>
      <c r="T152" s="62"/>
      <c r="U152" s="23"/>
    </row>
    <row r="153" spans="1:21" ht="120" x14ac:dyDescent="0.25">
      <c r="A153" s="18" t="s">
        <v>171</v>
      </c>
      <c r="B153" s="33" t="s">
        <v>193</v>
      </c>
      <c r="C153" s="28"/>
      <c r="D153" s="28"/>
      <c r="E153" s="28"/>
      <c r="F153" s="28"/>
      <c r="G153" s="28"/>
      <c r="H153" s="190">
        <v>2020</v>
      </c>
      <c r="I153" s="190">
        <v>2022</v>
      </c>
      <c r="J153" s="66" t="s">
        <v>248</v>
      </c>
      <c r="K153" s="196" t="s">
        <v>300</v>
      </c>
      <c r="L153" s="66">
        <f t="shared" si="2"/>
        <v>1055244.96</v>
      </c>
      <c r="M153" s="196">
        <v>948470.33</v>
      </c>
      <c r="N153" s="196">
        <v>106774.63</v>
      </c>
      <c r="O153" s="196">
        <f t="shared" si="3"/>
        <v>603984.61</v>
      </c>
      <c r="P153" s="196">
        <v>546198.12</v>
      </c>
      <c r="Q153" s="196">
        <v>57786.49</v>
      </c>
      <c r="R153" s="264"/>
      <c r="U153" s="63"/>
    </row>
    <row r="154" spans="1:21" ht="48" x14ac:dyDescent="0.25">
      <c r="A154" s="18" t="s">
        <v>172</v>
      </c>
      <c r="B154" s="33" t="s">
        <v>194</v>
      </c>
      <c r="C154" s="28"/>
      <c r="D154" s="28"/>
      <c r="E154" s="28"/>
      <c r="F154" s="28"/>
      <c r="G154" s="28"/>
      <c r="H154" s="190">
        <v>2020</v>
      </c>
      <c r="I154" s="190">
        <v>2022</v>
      </c>
      <c r="J154" s="66" t="s">
        <v>248</v>
      </c>
      <c r="K154" s="54" t="s">
        <v>301</v>
      </c>
      <c r="L154" s="66">
        <f t="shared" si="2"/>
        <v>588481.56999999995</v>
      </c>
      <c r="M154" s="54">
        <v>424156.79</v>
      </c>
      <c r="N154" s="54">
        <v>164324.78</v>
      </c>
      <c r="O154" s="196">
        <f>Q154+P154</f>
        <v>3649.8799999999997</v>
      </c>
      <c r="P154" s="54">
        <v>2630.7</v>
      </c>
      <c r="Q154" s="54">
        <v>1019.18</v>
      </c>
      <c r="R154" s="264"/>
      <c r="U154" s="63"/>
    </row>
    <row r="155" spans="1:21" ht="60" x14ac:dyDescent="0.25">
      <c r="A155" s="18" t="s">
        <v>173</v>
      </c>
      <c r="B155" s="33" t="s">
        <v>195</v>
      </c>
      <c r="C155" s="28"/>
      <c r="D155" s="28"/>
      <c r="E155" s="28"/>
      <c r="F155" s="28"/>
      <c r="G155" s="28"/>
      <c r="H155" s="190">
        <v>2020</v>
      </c>
      <c r="I155" s="190">
        <v>2022</v>
      </c>
      <c r="J155" s="66" t="s">
        <v>248</v>
      </c>
      <c r="K155" s="54" t="s">
        <v>302</v>
      </c>
      <c r="L155" s="66">
        <f>M155+N155</f>
        <v>17017626.210000001</v>
      </c>
      <c r="M155" s="66">
        <v>10585612</v>
      </c>
      <c r="N155" s="66">
        <v>6432014.21</v>
      </c>
      <c r="O155" s="54">
        <f>P155+Q155</f>
        <v>15146811.279999999</v>
      </c>
      <c r="P155" s="54">
        <v>15146811.279999999</v>
      </c>
      <c r="Q155" s="54">
        <v>0</v>
      </c>
      <c r="R155" s="264"/>
      <c r="U155" s="63"/>
    </row>
    <row r="156" spans="1:21" ht="48" x14ac:dyDescent="0.25">
      <c r="A156" s="18" t="s">
        <v>174</v>
      </c>
      <c r="B156" s="33" t="s">
        <v>196</v>
      </c>
      <c r="C156" s="28"/>
      <c r="D156" s="28"/>
      <c r="E156" s="28"/>
      <c r="F156" s="28"/>
      <c r="G156" s="28"/>
      <c r="H156" s="190">
        <v>2017</v>
      </c>
      <c r="I156" s="190">
        <v>2019</v>
      </c>
      <c r="J156" s="66" t="s">
        <v>335</v>
      </c>
      <c r="K156" s="54" t="s">
        <v>303</v>
      </c>
      <c r="L156" s="66">
        <f t="shared" si="2"/>
        <v>735205.25</v>
      </c>
      <c r="M156" s="54">
        <v>680064.85</v>
      </c>
      <c r="N156" s="54">
        <v>55140.4</v>
      </c>
      <c r="O156" s="196">
        <f t="shared" ref="O156:O157" si="4">P156+Q156</f>
        <v>735205.25</v>
      </c>
      <c r="P156" s="54">
        <v>680064.85</v>
      </c>
      <c r="Q156" s="54">
        <v>55140.4</v>
      </c>
      <c r="R156" s="264"/>
      <c r="U156" s="63"/>
    </row>
    <row r="157" spans="1:21" ht="24" x14ac:dyDescent="0.25">
      <c r="A157" s="18" t="s">
        <v>175</v>
      </c>
      <c r="B157" s="33" t="s">
        <v>197</v>
      </c>
      <c r="C157" s="28"/>
      <c r="D157" s="28"/>
      <c r="E157" s="28"/>
      <c r="F157" s="28"/>
      <c r="G157" s="28"/>
      <c r="H157" s="190">
        <v>2020</v>
      </c>
      <c r="I157" s="190">
        <v>2022</v>
      </c>
      <c r="J157" s="66" t="s">
        <v>335</v>
      </c>
      <c r="K157" s="54" t="s">
        <v>311</v>
      </c>
      <c r="L157" s="66">
        <f t="shared" si="2"/>
        <v>968000</v>
      </c>
      <c r="M157" s="54">
        <v>0</v>
      </c>
      <c r="N157" s="54">
        <v>968000</v>
      </c>
      <c r="O157" s="196">
        <f t="shared" si="4"/>
        <v>968000</v>
      </c>
      <c r="P157" s="209">
        <v>0</v>
      </c>
      <c r="Q157" s="209">
        <v>968000</v>
      </c>
      <c r="R157" s="265" t="s">
        <v>428</v>
      </c>
    </row>
    <row r="158" spans="1:21" ht="72" x14ac:dyDescent="0.25">
      <c r="A158" s="18" t="s">
        <v>176</v>
      </c>
      <c r="B158" s="33" t="s">
        <v>198</v>
      </c>
      <c r="C158" s="28"/>
      <c r="D158" s="28"/>
      <c r="E158" s="28"/>
      <c r="F158" s="28"/>
      <c r="G158" s="28"/>
      <c r="H158" s="190">
        <v>2019</v>
      </c>
      <c r="I158" s="190">
        <v>2022</v>
      </c>
      <c r="J158" s="66" t="s">
        <v>248</v>
      </c>
      <c r="K158" s="66" t="s">
        <v>258</v>
      </c>
      <c r="L158" s="66">
        <f t="shared" si="2"/>
        <v>1268386.03</v>
      </c>
      <c r="M158" s="67">
        <v>1173257.08</v>
      </c>
      <c r="N158" s="164">
        <v>95128.95</v>
      </c>
      <c r="O158" s="164">
        <f>P158+Q158</f>
        <v>925322.84</v>
      </c>
      <c r="P158" s="210">
        <v>855923.63</v>
      </c>
      <c r="Q158" s="211">
        <v>69399.210000000006</v>
      </c>
      <c r="R158" s="266" t="s">
        <v>512</v>
      </c>
    </row>
    <row r="159" spans="1:21" ht="72" x14ac:dyDescent="0.25">
      <c r="A159" s="18" t="s">
        <v>177</v>
      </c>
      <c r="B159" s="33" t="s">
        <v>199</v>
      </c>
      <c r="C159" s="28"/>
      <c r="D159" s="28"/>
      <c r="E159" s="28"/>
      <c r="F159" s="28"/>
      <c r="G159" s="28"/>
      <c r="H159" s="190">
        <v>2019</v>
      </c>
      <c r="I159" s="190">
        <v>2021</v>
      </c>
      <c r="J159" s="66" t="s">
        <v>248</v>
      </c>
      <c r="K159" s="66" t="s">
        <v>259</v>
      </c>
      <c r="L159" s="66">
        <f t="shared" si="2"/>
        <v>1497442.24</v>
      </c>
      <c r="M159" s="67">
        <v>1385134.07</v>
      </c>
      <c r="N159" s="164">
        <v>112308.17</v>
      </c>
      <c r="O159" s="152">
        <f>P159+Q159</f>
        <v>1366185.27</v>
      </c>
      <c r="P159" s="211">
        <v>1229566.74</v>
      </c>
      <c r="Q159" s="211">
        <v>136618.53</v>
      </c>
      <c r="R159" s="267" t="s">
        <v>336</v>
      </c>
    </row>
    <row r="160" spans="1:21" ht="48" x14ac:dyDescent="0.25">
      <c r="A160" s="18" t="s">
        <v>178</v>
      </c>
      <c r="B160" s="51" t="s">
        <v>200</v>
      </c>
      <c r="C160" s="28"/>
      <c r="D160" s="28"/>
      <c r="E160" s="28"/>
      <c r="F160" s="28"/>
      <c r="G160" s="28"/>
      <c r="H160" s="190">
        <v>2016</v>
      </c>
      <c r="I160" s="190">
        <v>2017</v>
      </c>
      <c r="J160" s="66" t="s">
        <v>335</v>
      </c>
      <c r="K160" s="66" t="s">
        <v>311</v>
      </c>
      <c r="L160" s="66">
        <f t="shared" si="2"/>
        <v>579000</v>
      </c>
      <c r="M160" s="67">
        <v>579000</v>
      </c>
      <c r="N160" s="164">
        <v>0</v>
      </c>
      <c r="O160" s="152">
        <v>579000</v>
      </c>
      <c r="P160" s="211">
        <v>579000</v>
      </c>
      <c r="Q160" s="211">
        <v>0</v>
      </c>
      <c r="R160" s="266" t="s">
        <v>352</v>
      </c>
    </row>
    <row r="161" spans="1:21" ht="24" x14ac:dyDescent="0.25">
      <c r="A161" s="18" t="s">
        <v>179</v>
      </c>
      <c r="B161" s="33" t="s">
        <v>201</v>
      </c>
      <c r="C161" s="28"/>
      <c r="D161" s="28"/>
      <c r="E161" s="28"/>
      <c r="F161" s="28"/>
      <c r="G161" s="28"/>
      <c r="H161" s="190">
        <v>2016</v>
      </c>
      <c r="I161" s="190">
        <v>2018</v>
      </c>
      <c r="J161" s="66" t="s">
        <v>335</v>
      </c>
      <c r="K161" s="66" t="s">
        <v>311</v>
      </c>
      <c r="L161" s="66">
        <f t="shared" si="2"/>
        <v>317170</v>
      </c>
      <c r="M161" s="67">
        <v>0</v>
      </c>
      <c r="N161" s="164">
        <v>317170</v>
      </c>
      <c r="O161" s="152">
        <v>312658.55</v>
      </c>
      <c r="P161" s="211">
        <v>0</v>
      </c>
      <c r="Q161" s="211">
        <v>312658.55</v>
      </c>
      <c r="R161" s="52" t="s">
        <v>353</v>
      </c>
    </row>
    <row r="162" spans="1:21" ht="72" x14ac:dyDescent="0.25">
      <c r="A162" s="18" t="s">
        <v>180</v>
      </c>
      <c r="B162" s="48" t="s">
        <v>202</v>
      </c>
      <c r="C162" s="28"/>
      <c r="D162" s="28"/>
      <c r="E162" s="28"/>
      <c r="F162" s="28"/>
      <c r="G162" s="28"/>
      <c r="H162" s="190">
        <v>2018</v>
      </c>
      <c r="I162" s="190">
        <v>2022</v>
      </c>
      <c r="J162" s="66" t="s">
        <v>248</v>
      </c>
      <c r="K162" s="66" t="s">
        <v>260</v>
      </c>
      <c r="L162" s="66">
        <f t="shared" si="2"/>
        <v>1083827.1199999999</v>
      </c>
      <c r="M162" s="67">
        <v>1002540.08</v>
      </c>
      <c r="N162" s="164">
        <v>81287.039999999994</v>
      </c>
      <c r="O162" s="152">
        <f>P162+Q162</f>
        <v>988881.26</v>
      </c>
      <c r="P162" s="211">
        <v>907594.22</v>
      </c>
      <c r="Q162" s="211">
        <v>81287.039999999994</v>
      </c>
      <c r="R162" s="260" t="s">
        <v>337</v>
      </c>
    </row>
    <row r="163" spans="1:21" ht="48" x14ac:dyDescent="0.25">
      <c r="A163" s="18" t="s">
        <v>181</v>
      </c>
      <c r="B163" s="33" t="s">
        <v>203</v>
      </c>
      <c r="C163" s="28"/>
      <c r="D163" s="28"/>
      <c r="E163" s="28"/>
      <c r="F163" s="28"/>
      <c r="G163" s="28"/>
      <c r="H163" s="190">
        <v>2019</v>
      </c>
      <c r="I163" s="190">
        <v>2022</v>
      </c>
      <c r="J163" s="66" t="s">
        <v>248</v>
      </c>
      <c r="K163" s="66" t="s">
        <v>261</v>
      </c>
      <c r="L163" s="66">
        <f t="shared" si="2"/>
        <v>1155774.6200000001</v>
      </c>
      <c r="M163" s="67">
        <v>1069091.52</v>
      </c>
      <c r="N163" s="164">
        <v>86683.1</v>
      </c>
      <c r="O163" s="152">
        <f>P163+Q163</f>
        <v>1155796.3700000001</v>
      </c>
      <c r="P163" s="164">
        <v>1068980.02</v>
      </c>
      <c r="Q163" s="164">
        <v>86816.35</v>
      </c>
      <c r="R163" s="260" t="s">
        <v>511</v>
      </c>
    </row>
    <row r="164" spans="1:21" ht="168" x14ac:dyDescent="0.25">
      <c r="A164" s="18" t="s">
        <v>182</v>
      </c>
      <c r="B164" s="33" t="s">
        <v>204</v>
      </c>
      <c r="C164" s="28"/>
      <c r="D164" s="28"/>
      <c r="E164" s="28"/>
      <c r="F164" s="28"/>
      <c r="G164" s="28"/>
      <c r="H164" s="190">
        <v>2016</v>
      </c>
      <c r="I164" s="190">
        <v>2019</v>
      </c>
      <c r="J164" s="66" t="s">
        <v>340</v>
      </c>
      <c r="K164" s="197" t="s">
        <v>280</v>
      </c>
      <c r="L164" s="66">
        <f t="shared" si="2"/>
        <v>777278.3</v>
      </c>
      <c r="M164" s="198">
        <v>738414.38</v>
      </c>
      <c r="N164" s="199">
        <v>38863.919999999998</v>
      </c>
      <c r="O164" s="200">
        <f>P164+Q164</f>
        <v>777278.3</v>
      </c>
      <c r="P164" s="220">
        <v>738414.38</v>
      </c>
      <c r="Q164" s="216">
        <v>38863.919999999998</v>
      </c>
      <c r="R164" s="261" t="s">
        <v>281</v>
      </c>
    </row>
    <row r="165" spans="1:21" ht="324" x14ac:dyDescent="0.25">
      <c r="A165" s="18" t="s">
        <v>183</v>
      </c>
      <c r="B165" s="33" t="s">
        <v>205</v>
      </c>
      <c r="C165" s="28"/>
      <c r="D165" s="28"/>
      <c r="E165" s="28"/>
      <c r="F165" s="28"/>
      <c r="G165" s="28"/>
      <c r="H165" s="50">
        <v>2018</v>
      </c>
      <c r="I165" s="50">
        <v>2022</v>
      </c>
      <c r="J165" s="47" t="s">
        <v>304</v>
      </c>
      <c r="K165" s="54" t="s">
        <v>305</v>
      </c>
      <c r="L165" s="66">
        <f t="shared" si="2"/>
        <v>1254639.75</v>
      </c>
      <c r="M165" s="164">
        <v>1160541.74</v>
      </c>
      <c r="N165" s="164">
        <v>94098.01</v>
      </c>
      <c r="O165" s="152">
        <f>P165+Q165</f>
        <v>1254639.76</v>
      </c>
      <c r="P165" s="164">
        <v>1160541.75</v>
      </c>
      <c r="Q165" s="164">
        <v>94098.01</v>
      </c>
      <c r="R165" s="260" t="s">
        <v>306</v>
      </c>
    </row>
    <row r="166" spans="1:21" ht="48" x14ac:dyDescent="0.25">
      <c r="A166" s="18" t="s">
        <v>184</v>
      </c>
      <c r="B166" s="33" t="s">
        <v>206</v>
      </c>
      <c r="C166" s="28" t="s">
        <v>139</v>
      </c>
      <c r="D166" s="28"/>
      <c r="E166" s="28"/>
      <c r="F166" s="28"/>
      <c r="G166" s="28"/>
      <c r="H166" s="50">
        <v>2018</v>
      </c>
      <c r="I166" s="50">
        <v>2022</v>
      </c>
      <c r="J166" s="47" t="s">
        <v>268</v>
      </c>
      <c r="K166" s="66" t="s">
        <v>269</v>
      </c>
      <c r="L166" s="66">
        <f t="shared" si="2"/>
        <v>1253245.92</v>
      </c>
      <c r="M166" s="164">
        <v>1159252.47</v>
      </c>
      <c r="N166" s="164">
        <v>93993.45</v>
      </c>
      <c r="O166" s="164">
        <v>1122480.18</v>
      </c>
      <c r="P166" s="164">
        <v>1038294.16</v>
      </c>
      <c r="Q166" s="164">
        <v>93173.2</v>
      </c>
      <c r="R166" s="260" t="s">
        <v>420</v>
      </c>
    </row>
    <row r="167" spans="1:21" ht="48" x14ac:dyDescent="0.25">
      <c r="A167" s="18" t="s">
        <v>185</v>
      </c>
      <c r="B167" s="33" t="s">
        <v>207</v>
      </c>
      <c r="C167" s="28" t="s">
        <v>133</v>
      </c>
      <c r="D167" s="28"/>
      <c r="E167" s="28"/>
      <c r="F167" s="28"/>
      <c r="G167" s="28"/>
      <c r="H167" s="50">
        <v>2018</v>
      </c>
      <c r="I167" s="50">
        <v>2022</v>
      </c>
      <c r="J167" s="47" t="s">
        <v>335</v>
      </c>
      <c r="K167" s="66" t="s">
        <v>270</v>
      </c>
      <c r="L167" s="66">
        <f t="shared" si="2"/>
        <v>93037.72</v>
      </c>
      <c r="M167" s="164">
        <v>88385.83</v>
      </c>
      <c r="N167" s="164">
        <v>4651.8900000000003</v>
      </c>
      <c r="O167" s="164">
        <f>P167+Q167</f>
        <v>93037.72</v>
      </c>
      <c r="P167" s="164">
        <v>88385.83</v>
      </c>
      <c r="Q167" s="164">
        <v>4651.8900000000003</v>
      </c>
      <c r="R167" s="260" t="s">
        <v>421</v>
      </c>
    </row>
    <row r="168" spans="1:21" ht="48" customHeight="1" x14ac:dyDescent="0.25">
      <c r="A168" s="234" t="s">
        <v>186</v>
      </c>
      <c r="B168" s="80" t="s">
        <v>208</v>
      </c>
      <c r="C168" s="28" t="s">
        <v>422</v>
      </c>
      <c r="D168" s="28" t="s">
        <v>423</v>
      </c>
      <c r="E168" s="28">
        <v>6</v>
      </c>
      <c r="F168" s="28">
        <v>6</v>
      </c>
      <c r="G168" s="28">
        <v>6</v>
      </c>
      <c r="H168" s="82">
        <v>2017</v>
      </c>
      <c r="I168" s="82">
        <v>2018</v>
      </c>
      <c r="J168" s="84" t="s">
        <v>335</v>
      </c>
      <c r="K168" s="201" t="s">
        <v>271</v>
      </c>
      <c r="L168" s="201">
        <f t="shared" ref="L168" si="5">M168+N168</f>
        <v>1544270</v>
      </c>
      <c r="M168" s="202">
        <v>1312629.5</v>
      </c>
      <c r="N168" s="202">
        <v>231640.5</v>
      </c>
      <c r="O168" s="202">
        <f>P168+Q168</f>
        <v>1544270</v>
      </c>
      <c r="P168" s="202">
        <v>1312629.5</v>
      </c>
      <c r="Q168" s="202">
        <v>231640.5</v>
      </c>
      <c r="R168" s="268" t="s">
        <v>351</v>
      </c>
    </row>
    <row r="169" spans="1:21" ht="32.25" customHeight="1" x14ac:dyDescent="0.25">
      <c r="A169" s="235"/>
      <c r="B169" s="81"/>
      <c r="C169" s="52" t="s">
        <v>144</v>
      </c>
      <c r="D169" s="53" t="s">
        <v>424</v>
      </c>
      <c r="E169" s="14">
        <v>2.4700000000000002</v>
      </c>
      <c r="F169" s="14">
        <v>2.4700000000000002</v>
      </c>
      <c r="G169" s="54">
        <v>2.4700000000000002</v>
      </c>
      <c r="H169" s="83"/>
      <c r="I169" s="83"/>
      <c r="J169" s="85"/>
      <c r="K169" s="203"/>
      <c r="L169" s="203"/>
      <c r="M169" s="204"/>
      <c r="N169" s="204"/>
      <c r="O169" s="204"/>
      <c r="P169" s="204"/>
      <c r="Q169" s="204"/>
      <c r="R169" s="269"/>
    </row>
    <row r="170" spans="1:21" ht="33" customHeight="1" x14ac:dyDescent="0.25">
      <c r="A170" s="18" t="s">
        <v>187</v>
      </c>
      <c r="B170" s="33" t="s">
        <v>209</v>
      </c>
      <c r="C170" s="28"/>
      <c r="D170" s="28"/>
      <c r="E170" s="28"/>
      <c r="F170" s="28"/>
      <c r="G170" s="28"/>
      <c r="H170" s="50">
        <v>2018</v>
      </c>
      <c r="I170" s="50">
        <v>2021</v>
      </c>
      <c r="J170" s="47" t="s">
        <v>335</v>
      </c>
      <c r="K170" s="66" t="s">
        <v>491</v>
      </c>
      <c r="L170" s="152">
        <f t="shared" ref="L170:L180" si="6">M170+N170</f>
        <v>360310.08999999997</v>
      </c>
      <c r="M170" s="152">
        <v>305984.71999999997</v>
      </c>
      <c r="N170" s="152">
        <v>54325.37</v>
      </c>
      <c r="O170" s="152">
        <v>360310.09</v>
      </c>
      <c r="P170" s="152">
        <v>305984.71999999997</v>
      </c>
      <c r="Q170" s="152">
        <v>54325.37</v>
      </c>
      <c r="R170" s="70" t="s">
        <v>354</v>
      </c>
    </row>
    <row r="171" spans="1:21" ht="84" customHeight="1" x14ac:dyDescent="0.25">
      <c r="A171" s="18" t="s">
        <v>188</v>
      </c>
      <c r="B171" s="33" t="s">
        <v>210</v>
      </c>
      <c r="C171" s="28"/>
      <c r="D171" s="28"/>
      <c r="E171" s="28"/>
      <c r="F171" s="28"/>
      <c r="G171" s="28"/>
      <c r="H171" s="50">
        <v>2017</v>
      </c>
      <c r="I171" s="50">
        <v>2020</v>
      </c>
      <c r="J171" s="47" t="s">
        <v>335</v>
      </c>
      <c r="K171" s="66" t="s">
        <v>317</v>
      </c>
      <c r="L171" s="152">
        <f t="shared" si="6"/>
        <v>310464.30000000005</v>
      </c>
      <c r="M171" s="67">
        <v>263894.65000000002</v>
      </c>
      <c r="N171" s="67">
        <v>46569.65</v>
      </c>
      <c r="O171" s="67">
        <f t="shared" ref="O171:O186" si="7">P171+Q171</f>
        <v>310464.30000000005</v>
      </c>
      <c r="P171" s="67">
        <v>263894.65000000002</v>
      </c>
      <c r="Q171" s="67">
        <v>46569.65</v>
      </c>
      <c r="R171" s="52" t="s">
        <v>318</v>
      </c>
      <c r="U171" s="64"/>
    </row>
    <row r="172" spans="1:21" ht="72" x14ac:dyDescent="0.25">
      <c r="A172" s="18" t="s">
        <v>189</v>
      </c>
      <c r="B172" s="33" t="s">
        <v>211</v>
      </c>
      <c r="C172" s="28"/>
      <c r="D172" s="28"/>
      <c r="E172" s="28"/>
      <c r="F172" s="28"/>
      <c r="G172" s="28"/>
      <c r="H172" s="50">
        <v>2018</v>
      </c>
      <c r="I172" s="50">
        <v>2019</v>
      </c>
      <c r="J172" s="47" t="s">
        <v>335</v>
      </c>
      <c r="K172" s="66" t="s">
        <v>319</v>
      </c>
      <c r="L172" s="152">
        <f t="shared" si="6"/>
        <v>339737.97000000003</v>
      </c>
      <c r="M172" s="67">
        <v>288777.27</v>
      </c>
      <c r="N172" s="67">
        <v>50960.7</v>
      </c>
      <c r="O172" s="67">
        <f t="shared" si="7"/>
        <v>339737.97000000003</v>
      </c>
      <c r="P172" s="67">
        <v>288777.27</v>
      </c>
      <c r="Q172" s="67">
        <v>50960.7</v>
      </c>
      <c r="R172" s="261" t="s">
        <v>320</v>
      </c>
      <c r="U172" s="64"/>
    </row>
    <row r="173" spans="1:21" ht="72" customHeight="1" x14ac:dyDescent="0.25">
      <c r="A173" s="18" t="s">
        <v>190</v>
      </c>
      <c r="B173" s="33" t="s">
        <v>230</v>
      </c>
      <c r="C173" s="28"/>
      <c r="D173" s="28"/>
      <c r="E173" s="28"/>
      <c r="F173" s="28"/>
      <c r="G173" s="28"/>
      <c r="H173" s="50">
        <v>2018</v>
      </c>
      <c r="I173" s="50">
        <v>2020</v>
      </c>
      <c r="J173" s="47" t="s">
        <v>335</v>
      </c>
      <c r="K173" s="66" t="s">
        <v>321</v>
      </c>
      <c r="L173" s="152">
        <f t="shared" si="6"/>
        <v>331695.61</v>
      </c>
      <c r="M173" s="67">
        <v>281941.26</v>
      </c>
      <c r="N173" s="67">
        <v>49754.35</v>
      </c>
      <c r="O173" s="67">
        <f t="shared" si="7"/>
        <v>331695.61</v>
      </c>
      <c r="P173" s="67">
        <v>281941.26</v>
      </c>
      <c r="Q173" s="67">
        <v>49754.35</v>
      </c>
      <c r="R173" s="52" t="s">
        <v>447</v>
      </c>
      <c r="U173" s="64"/>
    </row>
    <row r="174" spans="1:21" ht="60" x14ac:dyDescent="0.25">
      <c r="A174" s="18" t="s">
        <v>212</v>
      </c>
      <c r="B174" s="33" t="s">
        <v>231</v>
      </c>
      <c r="C174" s="28"/>
      <c r="D174" s="28"/>
      <c r="E174" s="28"/>
      <c r="F174" s="28"/>
      <c r="G174" s="28"/>
      <c r="H174" s="50">
        <v>2017</v>
      </c>
      <c r="I174" s="50">
        <v>2019</v>
      </c>
      <c r="J174" s="47" t="s">
        <v>335</v>
      </c>
      <c r="K174" s="66" t="s">
        <v>366</v>
      </c>
      <c r="L174" s="152">
        <f t="shared" si="6"/>
        <v>534433.27</v>
      </c>
      <c r="M174" s="176">
        <v>454268.28</v>
      </c>
      <c r="N174" s="170">
        <v>80164.990000000005</v>
      </c>
      <c r="O174" s="176">
        <f t="shared" si="7"/>
        <v>534433.27</v>
      </c>
      <c r="P174" s="176">
        <v>454268.28</v>
      </c>
      <c r="Q174" s="170">
        <v>80164.990000000005</v>
      </c>
      <c r="R174" s="253" t="s">
        <v>249</v>
      </c>
      <c r="U174" s="64"/>
    </row>
    <row r="175" spans="1:21" ht="60" x14ac:dyDescent="0.25">
      <c r="A175" s="18" t="s">
        <v>213</v>
      </c>
      <c r="B175" s="33" t="s">
        <v>232</v>
      </c>
      <c r="C175" s="28"/>
      <c r="D175" s="28"/>
      <c r="E175" s="28"/>
      <c r="F175" s="28"/>
      <c r="G175" s="28"/>
      <c r="H175" s="50">
        <v>2017</v>
      </c>
      <c r="I175" s="50">
        <v>2019</v>
      </c>
      <c r="J175" s="47" t="s">
        <v>335</v>
      </c>
      <c r="K175" s="66" t="s">
        <v>250</v>
      </c>
      <c r="L175" s="152">
        <f t="shared" si="6"/>
        <v>600578.97</v>
      </c>
      <c r="M175" s="176">
        <v>510492.12</v>
      </c>
      <c r="N175" s="176">
        <v>90086.85</v>
      </c>
      <c r="O175" s="176">
        <f t="shared" si="7"/>
        <v>600578.98</v>
      </c>
      <c r="P175" s="176">
        <v>510492.13</v>
      </c>
      <c r="Q175" s="176">
        <v>90086.85</v>
      </c>
      <c r="R175" s="253" t="s">
        <v>251</v>
      </c>
      <c r="U175" s="64"/>
    </row>
    <row r="176" spans="1:21" ht="48" x14ac:dyDescent="0.25">
      <c r="A176" s="18" t="s">
        <v>214</v>
      </c>
      <c r="B176" s="33" t="s">
        <v>233</v>
      </c>
      <c r="C176" s="28"/>
      <c r="D176" s="28"/>
      <c r="E176" s="28"/>
      <c r="F176" s="28"/>
      <c r="G176" s="28"/>
      <c r="H176" s="50">
        <v>2019</v>
      </c>
      <c r="I176" s="50">
        <v>2022</v>
      </c>
      <c r="J176" s="47" t="s">
        <v>248</v>
      </c>
      <c r="K176" s="66" t="s">
        <v>307</v>
      </c>
      <c r="L176" s="152">
        <f t="shared" si="6"/>
        <v>1901227.61</v>
      </c>
      <c r="M176" s="67">
        <v>1589591.85</v>
      </c>
      <c r="N176" s="67">
        <v>311635.76</v>
      </c>
      <c r="O176" s="67">
        <f t="shared" si="7"/>
        <v>1901227.61</v>
      </c>
      <c r="P176" s="67">
        <v>1589591.85</v>
      </c>
      <c r="Q176" s="67">
        <v>311635.76</v>
      </c>
      <c r="R176" s="261" t="s">
        <v>248</v>
      </c>
    </row>
    <row r="177" spans="1:21" ht="96" x14ac:dyDescent="0.25">
      <c r="A177" s="18" t="s">
        <v>215</v>
      </c>
      <c r="B177" s="33" t="s">
        <v>234</v>
      </c>
      <c r="C177" s="28"/>
      <c r="D177" s="28"/>
      <c r="E177" s="28"/>
      <c r="F177" s="28"/>
      <c r="G177" s="28"/>
      <c r="H177" s="50">
        <v>2017</v>
      </c>
      <c r="I177" s="50">
        <v>2018</v>
      </c>
      <c r="J177" s="47" t="s">
        <v>335</v>
      </c>
      <c r="K177" s="197" t="s">
        <v>286</v>
      </c>
      <c r="L177" s="152">
        <f t="shared" si="6"/>
        <v>151615.43</v>
      </c>
      <c r="M177" s="205">
        <v>128873.12</v>
      </c>
      <c r="N177" s="205">
        <v>22742.31</v>
      </c>
      <c r="O177" s="54">
        <f t="shared" si="7"/>
        <v>151615.43</v>
      </c>
      <c r="P177" s="205">
        <v>128873.12</v>
      </c>
      <c r="Q177" s="205">
        <v>22742.31</v>
      </c>
      <c r="R177" s="261" t="s">
        <v>287</v>
      </c>
    </row>
    <row r="178" spans="1:21" ht="120" x14ac:dyDescent="0.25">
      <c r="A178" s="18" t="s">
        <v>216</v>
      </c>
      <c r="B178" s="33" t="s">
        <v>235</v>
      </c>
      <c r="C178" s="28"/>
      <c r="D178" s="28"/>
      <c r="E178" s="28"/>
      <c r="F178" s="28"/>
      <c r="G178" s="28"/>
      <c r="H178" s="50">
        <v>2017</v>
      </c>
      <c r="I178" s="50">
        <v>2018</v>
      </c>
      <c r="J178" s="47" t="s">
        <v>335</v>
      </c>
      <c r="K178" s="195" t="s">
        <v>283</v>
      </c>
      <c r="L178" s="152">
        <f t="shared" si="6"/>
        <v>129865.17</v>
      </c>
      <c r="M178" s="167">
        <v>110385.4</v>
      </c>
      <c r="N178" s="167">
        <v>19479.77</v>
      </c>
      <c r="O178" s="167">
        <f t="shared" si="7"/>
        <v>129865.17</v>
      </c>
      <c r="P178" s="206" t="s">
        <v>284</v>
      </c>
      <c r="Q178" s="206">
        <v>19479.77</v>
      </c>
      <c r="R178" s="270" t="s">
        <v>285</v>
      </c>
    </row>
    <row r="179" spans="1:21" ht="240" x14ac:dyDescent="0.25">
      <c r="A179" s="18" t="s">
        <v>217</v>
      </c>
      <c r="B179" s="33" t="s">
        <v>236</v>
      </c>
      <c r="C179" s="28"/>
      <c r="D179" s="28"/>
      <c r="E179" s="28"/>
      <c r="F179" s="28"/>
      <c r="G179" s="28"/>
      <c r="H179" s="50">
        <v>2016</v>
      </c>
      <c r="I179" s="50">
        <v>2018</v>
      </c>
      <c r="J179" s="47" t="s">
        <v>335</v>
      </c>
      <c r="K179" s="197" t="s">
        <v>289</v>
      </c>
      <c r="L179" s="152">
        <f t="shared" si="6"/>
        <v>262960.74</v>
      </c>
      <c r="M179" s="206">
        <v>223516.62</v>
      </c>
      <c r="N179" s="206">
        <v>39444.120000000003</v>
      </c>
      <c r="O179" s="164">
        <f t="shared" si="7"/>
        <v>262960.74</v>
      </c>
      <c r="P179" s="166">
        <v>223516.62</v>
      </c>
      <c r="Q179" s="166">
        <v>39444.120000000003</v>
      </c>
      <c r="R179" s="253" t="s">
        <v>341</v>
      </c>
    </row>
    <row r="180" spans="1:21" ht="84" x14ac:dyDescent="0.25">
      <c r="A180" s="18" t="s">
        <v>218</v>
      </c>
      <c r="B180" s="33" t="s">
        <v>237</v>
      </c>
      <c r="C180" s="28"/>
      <c r="D180" s="28"/>
      <c r="E180" s="28"/>
      <c r="F180" s="28"/>
      <c r="G180" s="28"/>
      <c r="H180" s="50">
        <v>2016</v>
      </c>
      <c r="I180" s="50">
        <v>2021</v>
      </c>
      <c r="J180" s="47" t="s">
        <v>335</v>
      </c>
      <c r="K180" s="195" t="s">
        <v>288</v>
      </c>
      <c r="L180" s="152">
        <f t="shared" si="6"/>
        <v>115406.68</v>
      </c>
      <c r="M180" s="164">
        <v>98095.679999999993</v>
      </c>
      <c r="N180" s="166">
        <v>17311</v>
      </c>
      <c r="O180" s="152">
        <f t="shared" si="7"/>
        <v>115406.68</v>
      </c>
      <c r="P180" s="164">
        <v>98095.679999999993</v>
      </c>
      <c r="Q180" s="166">
        <v>17311</v>
      </c>
      <c r="R180" s="271" t="s">
        <v>355</v>
      </c>
    </row>
    <row r="181" spans="1:21" ht="84" x14ac:dyDescent="0.25">
      <c r="A181" s="18" t="s">
        <v>219</v>
      </c>
      <c r="B181" s="48" t="s">
        <v>238</v>
      </c>
      <c r="C181" s="28"/>
      <c r="D181" s="28"/>
      <c r="E181" s="28"/>
      <c r="F181" s="28"/>
      <c r="G181" s="28"/>
      <c r="H181" s="50">
        <v>2017</v>
      </c>
      <c r="I181" s="50">
        <v>2019</v>
      </c>
      <c r="J181" s="47" t="s">
        <v>335</v>
      </c>
      <c r="K181" s="195" t="s">
        <v>290</v>
      </c>
      <c r="L181" s="152">
        <f t="shared" ref="L181:L183" si="8">M181+N181</f>
        <v>178295.82</v>
      </c>
      <c r="M181" s="205">
        <v>151551.44</v>
      </c>
      <c r="N181" s="205">
        <v>26744.38</v>
      </c>
      <c r="O181" s="194">
        <f t="shared" si="7"/>
        <v>178295.82</v>
      </c>
      <c r="P181" s="205">
        <v>151551.44</v>
      </c>
      <c r="Q181" s="205">
        <v>26744.38</v>
      </c>
      <c r="R181" s="261" t="s">
        <v>356</v>
      </c>
    </row>
    <row r="182" spans="1:21" ht="57" customHeight="1" x14ac:dyDescent="0.25">
      <c r="A182" s="18" t="s">
        <v>220</v>
      </c>
      <c r="B182" s="33" t="s">
        <v>291</v>
      </c>
      <c r="C182" s="28"/>
      <c r="D182" s="28"/>
      <c r="E182" s="28"/>
      <c r="F182" s="28"/>
      <c r="G182" s="28"/>
      <c r="H182" s="50">
        <v>2017</v>
      </c>
      <c r="I182" s="50">
        <v>2020</v>
      </c>
      <c r="J182" s="47" t="s">
        <v>335</v>
      </c>
      <c r="K182" s="195" t="s">
        <v>292</v>
      </c>
      <c r="L182" s="152">
        <f t="shared" si="8"/>
        <v>242788.31</v>
      </c>
      <c r="M182" s="205">
        <v>206370.06</v>
      </c>
      <c r="N182" s="205">
        <v>36418.25</v>
      </c>
      <c r="O182" s="194">
        <f t="shared" si="7"/>
        <v>242788.31</v>
      </c>
      <c r="P182" s="205" t="s">
        <v>293</v>
      </c>
      <c r="Q182" s="205" t="s">
        <v>294</v>
      </c>
      <c r="R182" s="261" t="s">
        <v>357</v>
      </c>
    </row>
    <row r="183" spans="1:21" ht="66" customHeight="1" x14ac:dyDescent="0.25">
      <c r="A183" s="18" t="s">
        <v>221</v>
      </c>
      <c r="B183" s="33" t="s">
        <v>239</v>
      </c>
      <c r="C183" s="28"/>
      <c r="D183" s="28"/>
      <c r="E183" s="28"/>
      <c r="F183" s="28"/>
      <c r="G183" s="28"/>
      <c r="H183" s="50">
        <v>2017</v>
      </c>
      <c r="I183" s="50">
        <v>2020</v>
      </c>
      <c r="J183" s="47" t="s">
        <v>335</v>
      </c>
      <c r="K183" s="197" t="s">
        <v>282</v>
      </c>
      <c r="L183" s="152">
        <f t="shared" si="8"/>
        <v>245384.68</v>
      </c>
      <c r="M183" s="207">
        <v>208576.97</v>
      </c>
      <c r="N183" s="208">
        <v>36807.71</v>
      </c>
      <c r="O183" s="166">
        <f t="shared" si="7"/>
        <v>245384.68</v>
      </c>
      <c r="P183" s="207">
        <v>208576.97</v>
      </c>
      <c r="Q183" s="208">
        <v>36807.71</v>
      </c>
      <c r="R183" s="261" t="s">
        <v>358</v>
      </c>
    </row>
    <row r="184" spans="1:21" ht="120" x14ac:dyDescent="0.25">
      <c r="A184" s="18" t="s">
        <v>222</v>
      </c>
      <c r="B184" s="33" t="s">
        <v>240</v>
      </c>
      <c r="C184" s="28"/>
      <c r="D184" s="28"/>
      <c r="E184" s="28"/>
      <c r="F184" s="28"/>
      <c r="G184" s="28"/>
      <c r="H184" s="50">
        <v>2019</v>
      </c>
      <c r="I184" s="50">
        <v>2022</v>
      </c>
      <c r="J184" s="47" t="s">
        <v>248</v>
      </c>
      <c r="K184" s="195" t="s">
        <v>295</v>
      </c>
      <c r="L184" s="151">
        <f>M184+N184</f>
        <v>332432.13</v>
      </c>
      <c r="M184" s="151">
        <v>191717.95</v>
      </c>
      <c r="N184" s="226">
        <v>140714.18</v>
      </c>
      <c r="O184" s="154">
        <f t="shared" si="7"/>
        <v>332432.13</v>
      </c>
      <c r="P184" s="157">
        <v>191717.95</v>
      </c>
      <c r="Q184" s="217">
        <v>140714.18</v>
      </c>
      <c r="R184" s="68" t="s">
        <v>514</v>
      </c>
    </row>
    <row r="185" spans="1:21" ht="36" x14ac:dyDescent="0.25">
      <c r="A185" s="18" t="s">
        <v>223</v>
      </c>
      <c r="B185" s="48" t="s">
        <v>241</v>
      </c>
      <c r="C185" s="28"/>
      <c r="D185" s="28"/>
      <c r="E185" s="28"/>
      <c r="F185" s="28"/>
      <c r="G185" s="28"/>
      <c r="H185" s="50">
        <v>2019</v>
      </c>
      <c r="I185" s="50">
        <v>2020</v>
      </c>
      <c r="J185" s="47" t="s">
        <v>335</v>
      </c>
      <c r="K185" s="195" t="s">
        <v>252</v>
      </c>
      <c r="L185" s="151">
        <f t="shared" ref="L185:L189" si="9">M185+N185</f>
        <v>372688.57999999996</v>
      </c>
      <c r="M185" s="227">
        <v>304499.67</v>
      </c>
      <c r="N185" s="176">
        <v>68188.91</v>
      </c>
      <c r="O185" s="176">
        <f t="shared" si="7"/>
        <v>372688.57999999996</v>
      </c>
      <c r="P185" s="176">
        <v>304499.67</v>
      </c>
      <c r="Q185" s="176">
        <v>68188.91</v>
      </c>
      <c r="R185" s="68" t="s">
        <v>450</v>
      </c>
    </row>
    <row r="186" spans="1:21" ht="60" x14ac:dyDescent="0.25">
      <c r="A186" s="18" t="s">
        <v>224</v>
      </c>
      <c r="B186" s="33" t="s">
        <v>242</v>
      </c>
      <c r="C186" s="28"/>
      <c r="D186" s="28"/>
      <c r="E186" s="28"/>
      <c r="F186" s="28"/>
      <c r="G186" s="28"/>
      <c r="H186" s="50">
        <v>2019</v>
      </c>
      <c r="I186" s="50">
        <v>2020</v>
      </c>
      <c r="J186" s="47" t="s">
        <v>335</v>
      </c>
      <c r="K186" s="195" t="s">
        <v>253</v>
      </c>
      <c r="L186" s="151">
        <f t="shared" si="9"/>
        <v>236376.19999999998</v>
      </c>
      <c r="M186" s="151">
        <v>200919.77</v>
      </c>
      <c r="N186" s="176">
        <v>35456.43</v>
      </c>
      <c r="O186" s="176">
        <f t="shared" si="7"/>
        <v>236376.19999999998</v>
      </c>
      <c r="P186" s="151">
        <v>200919.77</v>
      </c>
      <c r="Q186" s="176">
        <v>35456.43</v>
      </c>
      <c r="R186" s="238" t="s">
        <v>359</v>
      </c>
    </row>
    <row r="187" spans="1:21" ht="69" customHeight="1" x14ac:dyDescent="0.25">
      <c r="A187" s="18" t="s">
        <v>225</v>
      </c>
      <c r="B187" s="33" t="s">
        <v>243</v>
      </c>
      <c r="C187" s="28"/>
      <c r="D187" s="28"/>
      <c r="E187" s="28"/>
      <c r="F187" s="28"/>
      <c r="G187" s="28"/>
      <c r="H187" s="50">
        <v>2019</v>
      </c>
      <c r="I187" s="50">
        <v>2022</v>
      </c>
      <c r="J187" s="47" t="s">
        <v>248</v>
      </c>
      <c r="K187" s="195" t="s">
        <v>322</v>
      </c>
      <c r="L187" s="151">
        <f t="shared" si="9"/>
        <v>1014098.4299999999</v>
      </c>
      <c r="M187" s="151">
        <v>736949.52</v>
      </c>
      <c r="N187" s="151">
        <v>277148.90999999997</v>
      </c>
      <c r="O187" s="151">
        <v>1014098.43</v>
      </c>
      <c r="P187" s="151">
        <v>736949.52</v>
      </c>
      <c r="Q187" s="151">
        <v>277148.90999999997</v>
      </c>
      <c r="R187" s="272" t="s">
        <v>448</v>
      </c>
      <c r="U187" s="65"/>
    </row>
    <row r="188" spans="1:21" ht="60" x14ac:dyDescent="0.25">
      <c r="A188" s="18" t="s">
        <v>226</v>
      </c>
      <c r="B188" s="33" t="s">
        <v>244</v>
      </c>
      <c r="C188" s="28"/>
      <c r="D188" s="28"/>
      <c r="E188" s="28"/>
      <c r="F188" s="28"/>
      <c r="G188" s="28"/>
      <c r="H188" s="50">
        <v>2020</v>
      </c>
      <c r="I188" s="50">
        <v>2022</v>
      </c>
      <c r="J188" s="47" t="s">
        <v>335</v>
      </c>
      <c r="K188" s="195" t="s">
        <v>296</v>
      </c>
      <c r="L188" s="151">
        <f t="shared" si="9"/>
        <v>118846.97</v>
      </c>
      <c r="M188" s="157">
        <v>101019.92</v>
      </c>
      <c r="N188" s="157">
        <v>17827.05</v>
      </c>
      <c r="O188" s="157">
        <f>P188+Q188</f>
        <v>118846.97</v>
      </c>
      <c r="P188" s="157">
        <v>101019.92</v>
      </c>
      <c r="Q188" s="157">
        <v>17827.05</v>
      </c>
      <c r="R188" s="68" t="s">
        <v>342</v>
      </c>
      <c r="U188" s="65"/>
    </row>
    <row r="189" spans="1:21" ht="49.5" customHeight="1" x14ac:dyDescent="0.25">
      <c r="A189" s="18" t="s">
        <v>227</v>
      </c>
      <c r="B189" s="33" t="s">
        <v>245</v>
      </c>
      <c r="C189" s="28"/>
      <c r="D189" s="28"/>
      <c r="E189" s="28"/>
      <c r="F189" s="28"/>
      <c r="G189" s="28"/>
      <c r="H189" s="50">
        <v>2020</v>
      </c>
      <c r="I189" s="50">
        <v>2021</v>
      </c>
      <c r="J189" s="47" t="s">
        <v>248</v>
      </c>
      <c r="K189" s="195" t="s">
        <v>360</v>
      </c>
      <c r="L189" s="151">
        <f t="shared" si="9"/>
        <v>255919.96999999997</v>
      </c>
      <c r="M189" s="206">
        <v>174089.58</v>
      </c>
      <c r="N189" s="166">
        <v>81830.39</v>
      </c>
      <c r="O189" s="225">
        <f>P189+Q189</f>
        <v>255919.96999999997</v>
      </c>
      <c r="P189" s="170">
        <v>174089.58</v>
      </c>
      <c r="Q189" s="176">
        <v>81830.39</v>
      </c>
      <c r="R189" s="68" t="s">
        <v>254</v>
      </c>
      <c r="U189" s="65"/>
    </row>
    <row r="190" spans="1:21" ht="42" customHeight="1" x14ac:dyDescent="0.25">
      <c r="A190" s="234" t="s">
        <v>228</v>
      </c>
      <c r="B190" s="80" t="s">
        <v>425</v>
      </c>
      <c r="C190" s="55" t="s">
        <v>141</v>
      </c>
      <c r="D190" s="53" t="s">
        <v>452</v>
      </c>
      <c r="E190" s="24">
        <v>0.36299999999999999</v>
      </c>
      <c r="F190" s="14">
        <v>0.36299999999999999</v>
      </c>
      <c r="G190" s="24">
        <v>0.36299999999999999</v>
      </c>
      <c r="H190" s="82">
        <v>2020</v>
      </c>
      <c r="I190" s="82">
        <v>2022</v>
      </c>
      <c r="J190" s="84" t="s">
        <v>248</v>
      </c>
      <c r="K190" s="201" t="s">
        <v>272</v>
      </c>
      <c r="L190" s="202">
        <v>289436.27</v>
      </c>
      <c r="M190" s="202">
        <v>131378.79</v>
      </c>
      <c r="N190" s="202">
        <v>158057.48000000001</v>
      </c>
      <c r="O190" s="228">
        <f>P190+Q190</f>
        <v>289436.27</v>
      </c>
      <c r="P190" s="228">
        <v>131378.79</v>
      </c>
      <c r="Q190" s="228">
        <v>158057.48000000001</v>
      </c>
      <c r="R190" s="268" t="s">
        <v>427</v>
      </c>
      <c r="U190" s="65"/>
    </row>
    <row r="191" spans="1:21" ht="42" customHeight="1" x14ac:dyDescent="0.25">
      <c r="A191" s="235"/>
      <c r="B191" s="81"/>
      <c r="C191" s="55" t="s">
        <v>142</v>
      </c>
      <c r="D191" s="53" t="s">
        <v>426</v>
      </c>
      <c r="E191" s="24">
        <v>3</v>
      </c>
      <c r="F191" s="14">
        <v>3</v>
      </c>
      <c r="G191" s="24">
        <v>3</v>
      </c>
      <c r="H191" s="83"/>
      <c r="I191" s="83"/>
      <c r="J191" s="85"/>
      <c r="K191" s="203"/>
      <c r="L191" s="204"/>
      <c r="M191" s="204"/>
      <c r="N191" s="204"/>
      <c r="O191" s="204"/>
      <c r="P191" s="204"/>
      <c r="Q191" s="204"/>
      <c r="R191" s="269"/>
    </row>
    <row r="192" spans="1:21" ht="76.5" customHeight="1" x14ac:dyDescent="0.25">
      <c r="A192" s="18" t="s">
        <v>229</v>
      </c>
      <c r="B192" s="33" t="s">
        <v>246</v>
      </c>
      <c r="C192" s="28"/>
      <c r="D192" s="28"/>
      <c r="E192" s="28"/>
      <c r="F192" s="28"/>
      <c r="G192" s="28"/>
      <c r="H192" s="50">
        <v>2020</v>
      </c>
      <c r="I192" s="50">
        <v>2023</v>
      </c>
      <c r="J192" s="47" t="s">
        <v>248</v>
      </c>
      <c r="K192" s="66" t="s">
        <v>255</v>
      </c>
      <c r="L192" s="164">
        <f>M192+N192</f>
        <v>7511148.9100000001</v>
      </c>
      <c r="M192" s="164">
        <v>6093221.0999999996</v>
      </c>
      <c r="N192" s="164">
        <v>1417927.81</v>
      </c>
      <c r="O192" s="164">
        <v>2579756.19</v>
      </c>
      <c r="P192" s="164">
        <v>2300760.1</v>
      </c>
      <c r="Q192" s="164">
        <v>278996.09000000003</v>
      </c>
      <c r="R192" s="261" t="s">
        <v>338</v>
      </c>
    </row>
    <row r="193" spans="1:18" ht="37.5" customHeight="1" x14ac:dyDescent="0.25">
      <c r="A193" s="135" t="s">
        <v>20</v>
      </c>
      <c r="B193" s="135"/>
      <c r="C193" s="135"/>
      <c r="D193" s="135"/>
      <c r="E193" s="135"/>
      <c r="F193" s="135"/>
      <c r="G193" s="135"/>
      <c r="H193" s="135"/>
      <c r="I193" s="135"/>
      <c r="J193" s="135"/>
      <c r="K193" s="135"/>
      <c r="L193" s="135"/>
      <c r="M193" s="135"/>
      <c r="N193" s="135"/>
      <c r="O193" s="135"/>
      <c r="P193" s="135"/>
      <c r="Q193" s="135"/>
      <c r="R193" s="135"/>
    </row>
    <row r="194" spans="1:18" ht="27" customHeight="1" x14ac:dyDescent="0.25">
      <c r="A194" s="143" t="s">
        <v>34</v>
      </c>
      <c r="B194" s="143"/>
      <c r="C194" s="143"/>
      <c r="D194" s="143"/>
      <c r="E194" s="143"/>
      <c r="F194" s="143"/>
      <c r="G194" s="143"/>
      <c r="H194" s="143"/>
      <c r="I194" s="143"/>
      <c r="J194" s="143"/>
      <c r="K194" s="143"/>
      <c r="L194" s="143"/>
      <c r="M194" s="143"/>
      <c r="N194" s="143"/>
      <c r="O194" s="143"/>
      <c r="P194" s="143"/>
      <c r="Q194" s="143"/>
      <c r="R194" s="143"/>
    </row>
    <row r="195" spans="1:18" ht="38.25" customHeight="1" x14ac:dyDescent="0.25">
      <c r="A195" s="140" t="s">
        <v>35</v>
      </c>
      <c r="B195" s="140"/>
      <c r="C195" s="140"/>
      <c r="D195" s="140"/>
      <c r="E195" s="140"/>
      <c r="F195" s="140"/>
      <c r="G195" s="140"/>
      <c r="H195" s="140"/>
      <c r="I195" s="140"/>
      <c r="J195" s="140"/>
      <c r="K195" s="140"/>
      <c r="L195" s="140"/>
      <c r="M195" s="140"/>
      <c r="N195" s="140"/>
      <c r="O195" s="140"/>
      <c r="P195" s="140"/>
      <c r="Q195" s="140"/>
      <c r="R195" s="140"/>
    </row>
    <row r="196" spans="1:18" ht="27" customHeight="1" x14ac:dyDescent="0.25">
      <c r="A196" s="140" t="s">
        <v>36</v>
      </c>
      <c r="B196" s="140"/>
      <c r="C196" s="140"/>
      <c r="D196" s="140"/>
      <c r="E196" s="140"/>
      <c r="F196" s="140"/>
      <c r="G196" s="140"/>
      <c r="H196" s="140"/>
      <c r="I196" s="140"/>
      <c r="J196" s="140"/>
      <c r="K196" s="140"/>
      <c r="L196" s="140"/>
      <c r="M196" s="140"/>
      <c r="N196" s="140"/>
      <c r="O196" s="140"/>
      <c r="P196" s="140"/>
      <c r="Q196" s="140"/>
      <c r="R196" s="140"/>
    </row>
    <row r="197" spans="1:18" ht="18.75" customHeight="1" x14ac:dyDescent="0.25">
      <c r="A197" s="140" t="s">
        <v>26</v>
      </c>
      <c r="B197" s="140"/>
      <c r="C197" s="140"/>
      <c r="D197" s="140"/>
      <c r="E197" s="140"/>
      <c r="F197" s="140"/>
      <c r="G197" s="140"/>
      <c r="H197" s="140"/>
      <c r="I197" s="140"/>
      <c r="J197" s="140"/>
      <c r="K197" s="140"/>
      <c r="L197" s="140"/>
      <c r="M197" s="140"/>
      <c r="N197" s="140"/>
      <c r="O197" s="140"/>
      <c r="P197" s="140"/>
      <c r="Q197" s="140"/>
      <c r="R197" s="140"/>
    </row>
    <row r="198" spans="1:18" ht="27" customHeight="1" x14ac:dyDescent="0.25">
      <c r="A198" s="140" t="s">
        <v>37</v>
      </c>
      <c r="B198" s="140"/>
      <c r="C198" s="140"/>
      <c r="D198" s="140"/>
      <c r="E198" s="140"/>
      <c r="F198" s="140"/>
      <c r="G198" s="140"/>
      <c r="H198" s="140"/>
      <c r="I198" s="140"/>
      <c r="J198" s="140"/>
      <c r="K198" s="140"/>
      <c r="L198" s="140"/>
      <c r="M198" s="140"/>
      <c r="N198" s="140"/>
      <c r="O198" s="140"/>
      <c r="P198" s="140"/>
      <c r="Q198" s="140"/>
      <c r="R198" s="140"/>
    </row>
    <row r="199" spans="1:18" ht="48" customHeight="1" x14ac:dyDescent="0.25">
      <c r="A199" s="237"/>
      <c r="B199" s="8"/>
      <c r="C199" s="8"/>
      <c r="D199" s="8"/>
      <c r="E199" s="8"/>
      <c r="F199" s="8"/>
      <c r="G199" s="8"/>
      <c r="H199" s="8"/>
      <c r="I199" s="8"/>
      <c r="J199" s="8"/>
      <c r="K199" s="8"/>
      <c r="L199" s="20"/>
      <c r="M199" s="20"/>
      <c r="N199" s="20"/>
      <c r="O199" s="20"/>
      <c r="P199" s="221"/>
      <c r="Q199" s="221"/>
      <c r="R199" s="8"/>
    </row>
    <row r="200" spans="1:18" ht="15.75" x14ac:dyDescent="0.25">
      <c r="A200" s="233"/>
      <c r="L200" s="20"/>
      <c r="M200" s="20"/>
      <c r="N200" s="20"/>
      <c r="O200" s="20"/>
      <c r="P200" s="221"/>
      <c r="Q200" s="221"/>
    </row>
    <row r="201" spans="1:18" x14ac:dyDescent="0.25">
      <c r="L201" s="20"/>
      <c r="M201" s="20"/>
      <c r="N201" s="20"/>
      <c r="O201" s="20"/>
      <c r="P201" s="221"/>
      <c r="Q201" s="221"/>
    </row>
    <row r="202" spans="1:18" x14ac:dyDescent="0.25">
      <c r="L202" s="20"/>
      <c r="M202" s="20"/>
      <c r="N202" s="20"/>
      <c r="O202" s="20"/>
      <c r="P202" s="221"/>
      <c r="Q202" s="221"/>
    </row>
    <row r="203" spans="1:18" x14ac:dyDescent="0.25">
      <c r="L203" s="20"/>
      <c r="M203" s="20"/>
      <c r="N203" s="20"/>
      <c r="O203" s="20"/>
      <c r="P203" s="221"/>
      <c r="Q203" s="221"/>
    </row>
    <row r="204" spans="1:18" x14ac:dyDescent="0.25">
      <c r="L204" s="20"/>
      <c r="M204" s="20"/>
      <c r="N204" s="20"/>
      <c r="O204" s="20"/>
      <c r="P204" s="221"/>
      <c r="Q204" s="221"/>
    </row>
    <row r="205" spans="1:18" x14ac:dyDescent="0.25">
      <c r="L205" s="20"/>
      <c r="M205" s="20"/>
      <c r="N205" s="20"/>
      <c r="O205" s="20"/>
      <c r="P205" s="221"/>
      <c r="Q205" s="221"/>
    </row>
    <row r="206" spans="1:18" x14ac:dyDescent="0.25">
      <c r="L206" s="20"/>
      <c r="M206" s="20"/>
      <c r="N206" s="20"/>
      <c r="O206" s="20"/>
      <c r="P206" s="221"/>
      <c r="Q206" s="221"/>
    </row>
    <row r="207" spans="1:18" x14ac:dyDescent="0.25">
      <c r="L207" s="20"/>
      <c r="M207" s="20"/>
      <c r="N207" s="20"/>
      <c r="O207" s="20"/>
      <c r="P207" s="221"/>
      <c r="Q207" s="221"/>
    </row>
    <row r="208" spans="1:18" x14ac:dyDescent="0.25">
      <c r="L208" s="20"/>
      <c r="M208" s="20"/>
      <c r="N208" s="20"/>
      <c r="O208" s="20"/>
      <c r="P208" s="221"/>
      <c r="Q208" s="221"/>
    </row>
  </sheetData>
  <autoFilter ref="A46:U198"/>
  <mergeCells count="96">
    <mergeCell ref="R168:R169"/>
    <mergeCell ref="A198:R198"/>
    <mergeCell ref="A196:R196"/>
    <mergeCell ref="A195:R195"/>
    <mergeCell ref="A6:R6"/>
    <mergeCell ref="A9:R9"/>
    <mergeCell ref="A194:R194"/>
    <mergeCell ref="A197:R197"/>
    <mergeCell ref="E30:R30"/>
    <mergeCell ref="E31:R31"/>
    <mergeCell ref="E18:R18"/>
    <mergeCell ref="A20:R20"/>
    <mergeCell ref="E21:R21"/>
    <mergeCell ref="A21:D21"/>
    <mergeCell ref="A17:D17"/>
    <mergeCell ref="A18:D18"/>
    <mergeCell ref="A37:D37"/>
    <mergeCell ref="A193:R193"/>
    <mergeCell ref="H45:K45"/>
    <mergeCell ref="A32:R32"/>
    <mergeCell ref="A33:D33"/>
    <mergeCell ref="A34:D34"/>
    <mergeCell ref="A35:D35"/>
    <mergeCell ref="E33:R33"/>
    <mergeCell ref="E34:R34"/>
    <mergeCell ref="E35:R35"/>
    <mergeCell ref="E36:R36"/>
    <mergeCell ref="A36:D36"/>
    <mergeCell ref="E38:R38"/>
    <mergeCell ref="A38:D38"/>
    <mergeCell ref="E39:R39"/>
    <mergeCell ref="A39:D39"/>
    <mergeCell ref="R45:R46"/>
    <mergeCell ref="A41:R41"/>
    <mergeCell ref="E37:R37"/>
    <mergeCell ref="A30:D30"/>
    <mergeCell ref="F5:P5"/>
    <mergeCell ref="J8:M8"/>
    <mergeCell ref="A7:R7"/>
    <mergeCell ref="A25:D25"/>
    <mergeCell ref="A15:R15"/>
    <mergeCell ref="A14:D14"/>
    <mergeCell ref="E14:R14"/>
    <mergeCell ref="A28:R28"/>
    <mergeCell ref="A27:D27"/>
    <mergeCell ref="E27:R27"/>
    <mergeCell ref="A22:D22"/>
    <mergeCell ref="A26:D26"/>
    <mergeCell ref="A16:D16"/>
    <mergeCell ref="A42:R42"/>
    <mergeCell ref="A40:R40"/>
    <mergeCell ref="A31:D31"/>
    <mergeCell ref="E16:R16"/>
    <mergeCell ref="E17:R17"/>
    <mergeCell ref="A19:D19"/>
    <mergeCell ref="E19:R19"/>
    <mergeCell ref="E29:R29"/>
    <mergeCell ref="E23:R23"/>
    <mergeCell ref="E22:R22"/>
    <mergeCell ref="A23:D23"/>
    <mergeCell ref="E25:R25"/>
    <mergeCell ref="A24:D24"/>
    <mergeCell ref="E24:R24"/>
    <mergeCell ref="A29:D29"/>
    <mergeCell ref="E26:R26"/>
    <mergeCell ref="A45:A46"/>
    <mergeCell ref="B45:B46"/>
    <mergeCell ref="C45:G45"/>
    <mergeCell ref="L45:N45"/>
    <mergeCell ref="O45:Q45"/>
    <mergeCell ref="P168:P169"/>
    <mergeCell ref="Q168:Q169"/>
    <mergeCell ref="H168:H169"/>
    <mergeCell ref="I168:I169"/>
    <mergeCell ref="J168:J169"/>
    <mergeCell ref="K168:K169"/>
    <mergeCell ref="L168:L169"/>
    <mergeCell ref="M168:M169"/>
    <mergeCell ref="N168:N169"/>
    <mergeCell ref="O168:O169"/>
    <mergeCell ref="R107:R108"/>
    <mergeCell ref="A190:A191"/>
    <mergeCell ref="B190:B191"/>
    <mergeCell ref="H190:H191"/>
    <mergeCell ref="I190:I191"/>
    <mergeCell ref="J190:J191"/>
    <mergeCell ref="P190:P191"/>
    <mergeCell ref="Q190:Q191"/>
    <mergeCell ref="R190:R191"/>
    <mergeCell ref="K190:K191"/>
    <mergeCell ref="L190:L191"/>
    <mergeCell ref="M190:M191"/>
    <mergeCell ref="N190:N191"/>
    <mergeCell ref="O190:O191"/>
    <mergeCell ref="A168:A169"/>
    <mergeCell ref="B168:B169"/>
  </mergeCells>
  <hyperlinks>
    <hyperlink ref="R47" r:id="rId1" location="/" display="https://osp.stat.gov.lt/statistiniu-rodikliu-analize?hash=7ac34b9b-8a8c-4f4a-9824-831ee54496ba - /"/>
    <hyperlink ref="R105" r:id="rId2" location="/" display="/"/>
  </hyperlinks>
  <pageMargins left="0.7" right="0.7" top="0.75" bottom="0.75" header="0.3" footer="0.3"/>
  <pageSetup paperSize="9" scale="45"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IRD prie VRM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Eglė Šarkauskaitė</dc:creator>
  <cp:lastModifiedBy>Roma Ramunienė</cp:lastModifiedBy>
  <cp:lastPrinted>2020-06-17T08:08:21Z</cp:lastPrinted>
  <dcterms:created xsi:type="dcterms:W3CDTF">2020-01-23T06:42:18Z</dcterms:created>
  <dcterms:modified xsi:type="dcterms:W3CDTF">2023-03-21T14:01:12Z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