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nauja kolegija/2023-06/2023-06-27_posedzio medziaga/pasirasyti/"/>
    </mc:Choice>
  </mc:AlternateContent>
  <xr:revisionPtr revIDLastSave="0" documentId="8_{50408FFA-1934-441B-9D95-4ACBB0651A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7-03-24" sheetId="1" r:id="rId1"/>
  </sheets>
  <calcPr calcId="191029"/>
</workbook>
</file>

<file path=xl/calcChain.xml><?xml version="1.0" encoding="utf-8"?>
<calcChain xmlns="http://schemas.openxmlformats.org/spreadsheetml/2006/main">
  <c r="M25" i="1" l="1"/>
  <c r="J25" i="1"/>
  <c r="G25" i="1"/>
  <c r="E22" i="1"/>
  <c r="E23" i="1"/>
  <c r="F25" i="1" s="1"/>
  <c r="E24" i="1"/>
  <c r="E21" i="1"/>
</calcChain>
</file>

<file path=xl/sharedStrings.xml><?xml version="1.0" encoding="utf-8"?>
<sst xmlns="http://schemas.openxmlformats.org/spreadsheetml/2006/main" count="71" uniqueCount="55">
  <si>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</si>
  <si>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</si>
  <si>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</si>
  <si>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07.1.1-CPVA-R-305 Modernizuoti savivaldybių kultūros infrastruktūrą</t>
  </si>
  <si>
    <t>(2014–2020 m. ES fondų investicijų veiksmų programos įgyvendinimo priemonės kodas ir pavadinimas)</t>
  </si>
  <si>
    <t>2017-03-24</t>
  </si>
  <si>
    <t>Nr.</t>
  </si>
  <si>
    <t>07.1.1-CPVA-R-305-01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</si>
  <si>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</si>
  <si>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</si>
  <si>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</si>
  <si>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</si>
  <si>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</si>
  <si>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</si>
  <si>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</si>
  <si>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</si>
  <si>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</si>
  <si>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</si>
  <si>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</si>
  <si>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</si>
  <si>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</si>
  <si>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</si>
  <si>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</si>
  <si>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</si>
  <si>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</si>
  <si>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</si>
  <si>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</si>
  <si>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</si>
  <si>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</si>
  <si>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</si>
  <si>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</si>
  <si>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</si>
  <si>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</si>
  <si>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</si>
  <si>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</si>
  <si>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</si>
  <si>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</si>
  <si>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Šalčininkų kultūros centro modernizavimas</t>
  </si>
  <si>
    <t>Visi projekto parengtumui taikomi reikalavimai įvykdyti</t>
  </si>
  <si>
    <t>2.</t>
  </si>
  <si>
    <t>Trajų rajono savivaldybės administracija</t>
  </si>
  <si>
    <t>Trakų rajono viešosios bibliotekos Lentvario filialo ir Lentvario kultūros rūmų įrengimas rekonstruotame pastate</t>
  </si>
  <si>
    <t>3.</t>
  </si>
  <si>
    <t>Ukmergės rajono savivaldybės administracija</t>
  </si>
  <si>
    <t>Ukmergės Vlado Šlaito viešosios bibliotekos modernizavimas</t>
  </si>
  <si>
    <t>4.</t>
  </si>
  <si>
    <t>VŠĮ Lietuvos energetikos muziejus</t>
  </si>
  <si>
    <t>Energetikos ir technikos muziejaus paslaugų išplėtimas (atnaujinant ir sukuriant ekspozicines erdves)</t>
  </si>
  <si>
    <t>"Pagal projektų finansavino sąlygų aprašą:
29.1.1 - tenkina sąlygas;
29.1.2 - tenkina sąlygas;
29.2.2 - tenkina sąlygas    29.2.1 tenkins sąlygas iki 2017 birželio 1 d."</t>
  </si>
  <si>
    <t>IŠ VISO:</t>
  </si>
  <si>
    <t>IŠ ES STRUKTŪRINIŲ FONDŲ LĖŠŲ SIŪLOMŲ BENDRAI FINANSUOTI VILNIAUS REGIONO PROJEKTŲ SĄRAŠAS</t>
  </si>
  <si>
    <t>Šalčininkų rajono savivaldybės administracija</t>
  </si>
  <si>
    <t>Regionui numatytas ES struktūrinių fondų lėšų limitas:</t>
  </si>
  <si>
    <t>3 685 467,31 (Vilniaus regionui - 1 288 543,19 Eur, Vilniaus miestui -  2 396 924,12 Eur)</t>
  </si>
  <si>
    <t>PATVIRTINTA
Vilniaus regiono plėtros tarybos 2018 m. lapkričio 5 d. sprendimu Nr. 51/1S-74 
(Vilnaius regiono plėtros tarybos 2023 m. birželio 27 d. sprendimo Nr. TS-22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</si>
</sst>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4" fillId="0" borderId="0" xfId="1" applyFont="1" applyAlignment="1">
      <alignment vertical="top" wrapText="1" readingOrder="1"/>
    </xf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 t="s">
        <v>54</v>
      </c>
      <c r="S2" s="11"/>
      <c r="T2" s="11"/>
    </row>
    <row r="3" spans="1:20" ht="17.100000000000001" customHeight="1" x14ac:dyDescent="0.3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18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19" t="s">
        <v>50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20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21" t="s">
        <v>5</v>
      </c>
      <c r="J12" s="15"/>
      <c r="K12" s="2" t="s">
        <v>6</v>
      </c>
      <c r="L12" s="21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2" t="s">
        <v>8</v>
      </c>
      <c r="B15" s="22" t="s">
        <v>9</v>
      </c>
      <c r="C15" s="22" t="s">
        <v>10</v>
      </c>
      <c r="D15" s="25"/>
      <c r="E15" s="22" t="s">
        <v>11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12</v>
      </c>
      <c r="R15" s="32"/>
      <c r="S15" s="25"/>
      <c r="T15" s="22" t="s">
        <v>13</v>
      </c>
    </row>
    <row r="16" spans="1:20" ht="20.399999999999999" customHeight="1" x14ac:dyDescent="0.3">
      <c r="A16" s="23"/>
      <c r="B16" s="23"/>
      <c r="C16" s="26"/>
      <c r="D16" s="27"/>
      <c r="E16" s="22" t="s">
        <v>14</v>
      </c>
      <c r="F16" s="25"/>
      <c r="G16" s="22" t="s">
        <v>15</v>
      </c>
      <c r="H16" s="30"/>
      <c r="I16" s="31"/>
      <c r="J16" s="33" t="s">
        <v>16</v>
      </c>
      <c r="K16" s="11"/>
      <c r="L16" s="11"/>
      <c r="M16" s="11"/>
      <c r="N16" s="11"/>
      <c r="O16" s="11"/>
      <c r="P16" s="11"/>
      <c r="Q16" s="26"/>
      <c r="R16" s="11"/>
      <c r="S16" s="27"/>
      <c r="T16" s="23"/>
    </row>
    <row r="17" spans="1:20" ht="16.350000000000001" customHeight="1" x14ac:dyDescent="0.3">
      <c r="A17" s="23"/>
      <c r="B17" s="23"/>
      <c r="C17" s="26"/>
      <c r="D17" s="27"/>
      <c r="E17" s="26"/>
      <c r="F17" s="27"/>
      <c r="G17" s="22" t="s">
        <v>17</v>
      </c>
      <c r="H17" s="34" t="s">
        <v>0</v>
      </c>
      <c r="I17" s="30"/>
      <c r="J17" s="35" t="s">
        <v>18</v>
      </c>
      <c r="K17" s="36"/>
      <c r="L17" s="36"/>
      <c r="M17" s="36"/>
      <c r="N17" s="36"/>
      <c r="O17" s="36"/>
      <c r="P17" s="37"/>
      <c r="Q17" s="26"/>
      <c r="R17" s="11"/>
      <c r="S17" s="27"/>
      <c r="T17" s="23"/>
    </row>
    <row r="18" spans="1:20" ht="17.100000000000001" customHeight="1" x14ac:dyDescent="0.3">
      <c r="A18" s="23"/>
      <c r="B18" s="23"/>
      <c r="C18" s="26"/>
      <c r="D18" s="27"/>
      <c r="E18" s="26"/>
      <c r="F18" s="27"/>
      <c r="G18" s="23"/>
      <c r="H18" s="22" t="s">
        <v>19</v>
      </c>
      <c r="I18" s="25"/>
      <c r="J18" s="22" t="s">
        <v>20</v>
      </c>
      <c r="K18" s="30"/>
      <c r="L18" s="30"/>
      <c r="M18" s="30"/>
      <c r="N18" s="30"/>
      <c r="O18" s="30"/>
      <c r="P18" s="31"/>
      <c r="Q18" s="26"/>
      <c r="R18" s="11"/>
      <c r="S18" s="27"/>
      <c r="T18" s="23"/>
    </row>
    <row r="19" spans="1:20" ht="50.1" customHeight="1" x14ac:dyDescent="0.3">
      <c r="A19" s="24"/>
      <c r="B19" s="24"/>
      <c r="C19" s="28"/>
      <c r="D19" s="29"/>
      <c r="E19" s="28"/>
      <c r="F19" s="29"/>
      <c r="G19" s="24"/>
      <c r="H19" s="28"/>
      <c r="I19" s="29"/>
      <c r="J19" s="22" t="s">
        <v>19</v>
      </c>
      <c r="K19" s="30"/>
      <c r="L19" s="31"/>
      <c r="M19" s="3" t="s">
        <v>21</v>
      </c>
      <c r="N19" s="22" t="s">
        <v>22</v>
      </c>
      <c r="O19" s="31"/>
      <c r="P19" s="3" t="s">
        <v>23</v>
      </c>
      <c r="Q19" s="28"/>
      <c r="R19" s="15"/>
      <c r="S19" s="29"/>
      <c r="T19" s="24"/>
    </row>
    <row r="20" spans="1:20" x14ac:dyDescent="0.3">
      <c r="A20" s="4" t="s">
        <v>24</v>
      </c>
      <c r="B20" s="4" t="s">
        <v>25</v>
      </c>
      <c r="C20" s="38" t="s">
        <v>26</v>
      </c>
      <c r="D20" s="31"/>
      <c r="E20" s="38" t="s">
        <v>27</v>
      </c>
      <c r="F20" s="31"/>
      <c r="G20" s="4" t="s">
        <v>28</v>
      </c>
      <c r="H20" s="38" t="s">
        <v>29</v>
      </c>
      <c r="I20" s="31"/>
      <c r="J20" s="38" t="s">
        <v>30</v>
      </c>
      <c r="K20" s="30"/>
      <c r="L20" s="31"/>
      <c r="M20" s="4" t="s">
        <v>31</v>
      </c>
      <c r="N20" s="38" t="s">
        <v>32</v>
      </c>
      <c r="O20" s="31"/>
      <c r="P20" s="4" t="s">
        <v>33</v>
      </c>
      <c r="Q20" s="38" t="s">
        <v>34</v>
      </c>
      <c r="R20" s="30"/>
      <c r="S20" s="31"/>
      <c r="T20" s="4" t="s">
        <v>35</v>
      </c>
    </row>
    <row r="21" spans="1:20" ht="34.5" customHeight="1" x14ac:dyDescent="0.3">
      <c r="A21" s="5" t="s">
        <v>36</v>
      </c>
      <c r="B21" s="5" t="s">
        <v>51</v>
      </c>
      <c r="C21" s="39" t="s">
        <v>37</v>
      </c>
      <c r="D21" s="31"/>
      <c r="E21" s="40">
        <f>G21+H21+J21+M21+N21+P21</f>
        <v>285149.33</v>
      </c>
      <c r="F21" s="31"/>
      <c r="G21" s="6">
        <v>131000</v>
      </c>
      <c r="H21" s="40">
        <v>0</v>
      </c>
      <c r="I21" s="31"/>
      <c r="J21" s="40">
        <v>131000</v>
      </c>
      <c r="K21" s="30"/>
      <c r="L21" s="31"/>
      <c r="M21" s="6">
        <v>23149.33</v>
      </c>
      <c r="N21" s="40">
        <v>0</v>
      </c>
      <c r="O21" s="31"/>
      <c r="P21" s="6">
        <v>0</v>
      </c>
      <c r="Q21" s="41">
        <v>42766</v>
      </c>
      <c r="R21" s="30"/>
      <c r="S21" s="31"/>
      <c r="T21" s="7" t="s">
        <v>38</v>
      </c>
    </row>
    <row r="22" spans="1:20" ht="60" customHeight="1" x14ac:dyDescent="0.3">
      <c r="A22" s="5" t="s">
        <v>39</v>
      </c>
      <c r="B22" s="5" t="s">
        <v>40</v>
      </c>
      <c r="C22" s="39" t="s">
        <v>41</v>
      </c>
      <c r="D22" s="31"/>
      <c r="E22" s="40">
        <f t="shared" ref="E22:E24" si="0">G22+H22+J22+M22+N22+P22</f>
        <v>1125236.6000000001</v>
      </c>
      <c r="F22" s="31"/>
      <c r="G22" s="6">
        <v>633879.86</v>
      </c>
      <c r="H22" s="40">
        <v>0</v>
      </c>
      <c r="I22" s="31"/>
      <c r="J22" s="40">
        <v>0</v>
      </c>
      <c r="K22" s="30"/>
      <c r="L22" s="31"/>
      <c r="M22" s="6">
        <v>491356.74</v>
      </c>
      <c r="N22" s="40">
        <v>0</v>
      </c>
      <c r="O22" s="31"/>
      <c r="P22" s="6">
        <v>0</v>
      </c>
      <c r="Q22" s="41">
        <v>43070</v>
      </c>
      <c r="R22" s="30"/>
      <c r="S22" s="31"/>
      <c r="T22" s="7" t="s">
        <v>38</v>
      </c>
    </row>
    <row r="23" spans="1:20" ht="39" customHeight="1" x14ac:dyDescent="0.3">
      <c r="A23" s="5" t="s">
        <v>42</v>
      </c>
      <c r="B23" s="5" t="s">
        <v>43</v>
      </c>
      <c r="C23" s="39" t="s">
        <v>44</v>
      </c>
      <c r="D23" s="31"/>
      <c r="E23" s="40">
        <f t="shared" si="0"/>
        <v>1029717.3700000001</v>
      </c>
      <c r="F23" s="31"/>
      <c r="G23" s="6">
        <v>523663.33</v>
      </c>
      <c r="H23" s="40">
        <v>0</v>
      </c>
      <c r="I23" s="31"/>
      <c r="J23" s="40">
        <v>174418.97</v>
      </c>
      <c r="K23" s="30"/>
      <c r="L23" s="31"/>
      <c r="M23" s="6">
        <v>331635.07</v>
      </c>
      <c r="N23" s="40">
        <v>0</v>
      </c>
      <c r="O23" s="31"/>
      <c r="P23" s="6">
        <v>0</v>
      </c>
      <c r="Q23" s="41">
        <v>42978</v>
      </c>
      <c r="R23" s="30"/>
      <c r="S23" s="31"/>
      <c r="T23" s="7" t="s">
        <v>38</v>
      </c>
    </row>
    <row r="24" spans="1:20" ht="81" customHeight="1" x14ac:dyDescent="0.3">
      <c r="A24" s="5" t="s">
        <v>45</v>
      </c>
      <c r="B24" s="5" t="s">
        <v>46</v>
      </c>
      <c r="C24" s="39" t="s">
        <v>47</v>
      </c>
      <c r="D24" s="31"/>
      <c r="E24" s="40">
        <f t="shared" si="0"/>
        <v>2819911</v>
      </c>
      <c r="F24" s="31"/>
      <c r="G24" s="6">
        <v>2396924</v>
      </c>
      <c r="H24" s="40">
        <v>0</v>
      </c>
      <c r="I24" s="31"/>
      <c r="J24" s="40">
        <v>0</v>
      </c>
      <c r="K24" s="30"/>
      <c r="L24" s="31"/>
      <c r="M24" s="6">
        <v>422987</v>
      </c>
      <c r="N24" s="40">
        <v>0</v>
      </c>
      <c r="O24" s="31"/>
      <c r="P24" s="6">
        <v>0</v>
      </c>
      <c r="Q24" s="41">
        <v>42978</v>
      </c>
      <c r="R24" s="30"/>
      <c r="S24" s="31"/>
      <c r="T24" s="7" t="s">
        <v>48</v>
      </c>
    </row>
    <row r="25" spans="1:20" x14ac:dyDescent="0.3">
      <c r="A25" s="44" t="s">
        <v>49</v>
      </c>
      <c r="B25" s="45"/>
      <c r="C25" s="45"/>
      <c r="D25" s="45"/>
      <c r="E25" s="46"/>
      <c r="F25" s="8">
        <f>SUM(E21:F24)</f>
        <v>5260014.3000000007</v>
      </c>
      <c r="G25" s="8">
        <f>SUM(G21:G24)</f>
        <v>3685467.19</v>
      </c>
      <c r="H25" s="47">
        <v>0</v>
      </c>
      <c r="I25" s="46"/>
      <c r="J25" s="47">
        <f>SUM(J21:L24)</f>
        <v>305418.96999999997</v>
      </c>
      <c r="K25" s="45"/>
      <c r="L25" s="46"/>
      <c r="M25" s="8">
        <f>SUM(M21:M24)</f>
        <v>1269128.1400000001</v>
      </c>
      <c r="N25" s="47">
        <v>0</v>
      </c>
      <c r="O25" s="46"/>
      <c r="P25" s="8">
        <v>0</v>
      </c>
      <c r="Q25" s="48" t="s">
        <v>0</v>
      </c>
      <c r="R25" s="45"/>
      <c r="S25" s="45"/>
      <c r="T25" s="46"/>
    </row>
    <row r="26" spans="1:20" ht="13.5" customHeight="1" x14ac:dyDescent="0.3">
      <c r="A26" s="42" t="s">
        <v>52</v>
      </c>
      <c r="B26" s="30"/>
      <c r="C26" s="30"/>
      <c r="D26" s="30"/>
      <c r="E26" s="30"/>
      <c r="F26" s="31"/>
      <c r="G26" s="43" t="s">
        <v>53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</row>
    <row r="27" spans="1:20" ht="0" hidden="1" customHeight="1" x14ac:dyDescent="0.3"/>
    <row r="28" spans="1:20" ht="36.6" customHeight="1" x14ac:dyDescent="0.3"/>
  </sheetData>
  <mergeCells count="73">
    <mergeCell ref="A26:F26"/>
    <mergeCell ref="G26:T26"/>
    <mergeCell ref="Q24:S24"/>
    <mergeCell ref="A25:E25"/>
    <mergeCell ref="H25:I25"/>
    <mergeCell ref="J25:L25"/>
    <mergeCell ref="N25:O25"/>
    <mergeCell ref="Q25:T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2017-03-24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2023-06-28T12:22:25Z</cp:lastPrinted>
  <dcterms:created xsi:type="dcterms:W3CDTF">2023-04-26T15:01:45Z</dcterms:created>
  <dcterms:modified xsi:type="dcterms:W3CDTF">2023-07-05T11:16:46Z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