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lniusrpt-my.sharepoint.com/personal/dovile_kryziokaite_vilniausregionas_lt/Documents/Darbalaukis/priemoniu atnaujinimui/"/>
    </mc:Choice>
  </mc:AlternateContent>
  <xr:revisionPtr revIDLastSave="0" documentId="8_{E3525013-15AB-45A0-8707-A601622FD64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9" i="1" l="1"/>
  <c r="H39" i="1"/>
  <c r="G39" i="1"/>
  <c r="F39" i="1"/>
  <c r="F29" i="1"/>
</calcChain>
</file>

<file path=xl/sharedStrings.xml><?xml version="1.0" encoding="utf-8"?>
<sst xmlns="http://schemas.openxmlformats.org/spreadsheetml/2006/main" count="126" uniqueCount="86">
  <si>
    <t/>
  </si>
  <si>
    <t>Vidaus reikalų ministerija</t>
  </si>
  <si>
    <t>(ministerijos (-ų), pagal kompetenciją atsakingos (-ų) už iš Europos Sąjungos (toliau – ES) struktūrinių fondų lėšų bendrai finansuojamą (-us) ūkio sektorių (-ius), pavadinimas)</t>
  </si>
  <si>
    <t>07.1.1-CPVA-R-905 Miestų kompleksinė plėtra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</si>
  <si>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</si>
  <si>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VILNIAUS REGIONO PROJEKTŲ SĄRAŠAS</t>
    </r>
  </si>
  <si>
    <t>2016-06-02</t>
  </si>
  <si>
    <t>Nr.</t>
  </si>
  <si>
    <t>07.1.1-CPVA-R-905-01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</si>
  <si>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</si>
  <si>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</si>
  <si>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</si>
  <si>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</si>
  <si>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</si>
  <si>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</si>
  <si>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</si>
  <si>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</si>
  <si>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</si>
  <si>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</si>
  <si>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</si>
  <si>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</si>
  <si>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</si>
  <si>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</si>
  <si>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</si>
  <si>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</si>
  <si>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</si>
  <si>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</si>
  <si>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</si>
  <si>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</si>
  <si>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</si>
  <si>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</si>
  <si>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</si>
  <si>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</si>
  <si>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</si>
  <si>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</si>
  <si>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</si>
  <si>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</si>
  <si>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</si>
  <si>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Elektrėnų savivaldybės administracija</t>
  </si>
  <si>
    <t>Centrinės Elektrėnų miesto dalies ir jos prieigų sutvarkymas</t>
  </si>
  <si>
    <t>Projektas atitinka Projektų administravimo ir finansavimo sąlygų aprašo 25 punkte nurodytus projekto parengtumo reikalavimus.</t>
  </si>
  <si>
    <t>2.</t>
  </si>
  <si>
    <t>Elektrėnų marių pakarančių, paplūdimio ir daugiabučių namų kiemų sutvarkymas, įrengiant bendruomeninę aktyvaus laisvalaikio infrastruktūrą</t>
  </si>
  <si>
    <t>3.</t>
  </si>
  <si>
    <t>Buvusio ,,Vaikų pasaulio“ konversija į viešąją rekreacinę teritoriją</t>
  </si>
  <si>
    <t>Projektas atitinka projekto parengtumo reikalavimus, kurie nustatyti projekto finansavimo sąlygų aprašo 25 punkte.</t>
  </si>
  <si>
    <t>4.</t>
  </si>
  <si>
    <t>Širvintų rajono savivaldybės administracija</t>
  </si>
  <si>
    <t>Kompleksinis teritorijos prie Širvintų tvenkinio sutvarkymas</t>
  </si>
  <si>
    <t>5.</t>
  </si>
  <si>
    <t>Širvintų miesto centrinės aikštės įrengimas</t>
  </si>
  <si>
    <t>6.</t>
  </si>
  <si>
    <t>Širvintų miesto laisvalaikio ir poilsio zonos įrengimas šalia Lauryno Stuokos-Gucevičiaus gimnazijos</t>
  </si>
  <si>
    <t>7.</t>
  </si>
  <si>
    <t>Širvintų miesto daugiabučių namų kiemų sutvarkymas</t>
  </si>
  <si>
    <t>8.</t>
  </si>
  <si>
    <t>Trakų rajono savivaldybės administracija</t>
  </si>
  <si>
    <t>Šeimos parko ir skverų įkūrimas, prieigų bei jungties tarp jų infrastruktūros sutvarkymas Lentvario mieste</t>
  </si>
  <si>
    <t>9.</t>
  </si>
  <si>
    <t>Daugiafunkcės laisvalaikio zonos Lentvario m. prie Bevardžio ežero įrengimas, kartu rekonstruojant į teritoriją vedančius privažiavimus</t>
  </si>
  <si>
    <t>10.</t>
  </si>
  <si>
    <t>Poilsio ir rekreacijos zonos prie Lentvario (Graužio) ežero sukūrimas</t>
  </si>
  <si>
    <t>Projektas atitinka projektų administravimo ir finansavimo sąlygų aprašo 25 punkte nurodytus projekto parengtumo reikalavimus.</t>
  </si>
  <si>
    <t>11.</t>
  </si>
  <si>
    <t>Daugiafunkcių aikštelių prie Lentvario Motiejaus Šimelionio, Lentvario m. Versmės ir Henriko Senkevičiaus gimnazijų įrengimas</t>
  </si>
  <si>
    <t>Projektas atitinka Projektų administravimo ir finansavimo sąlygų apraše 25 punkte nurodytus projekto parengtumo reikalavimus.</t>
  </si>
  <si>
    <t>12.</t>
  </si>
  <si>
    <t>Gyvenamųjų namų kiemų sutvarkymas Lentvario mieste (atnaujinant parkavimo, vaikų žaidimo aikšteles, želdinius, mažąją architektūrą)</t>
  </si>
  <si>
    <t>13.</t>
  </si>
  <si>
    <t>Ukmergės rajono savivaldybės administracija</t>
  </si>
  <si>
    <t>Ukmergės miesto viešųjų erdvių infrastruktūros sutvarkymas I: Kęstučio aikštės, Draugystės skvero ir Pilies parko su prieigomis įrengimas</t>
  </si>
  <si>
    <t>14.</t>
  </si>
  <si>
    <t>Ukmergės miesto Šventosios upės pakrantės sutvarkymas</t>
  </si>
  <si>
    <t>15.</t>
  </si>
  <si>
    <t>Ukmergės miesto piliakalnio teritorijos su prieigomis sutvarkymas</t>
  </si>
  <si>
    <t>Parengtumo reikalavimus atitinka</t>
  </si>
  <si>
    <t>16.</t>
  </si>
  <si>
    <t>Tolerancijos centro įkūrimas, rekonstruojant buvusios Ukmergės dailės mokyklos pastatą</t>
  </si>
  <si>
    <t>17.</t>
  </si>
  <si>
    <t>Ukmergės miesto viešųjų erdvių infrastruktūros sutvarkymas II: Vilniaus gatvės skvero ir Ligoninės parko su prieigomis infrastruktūros įrengimas</t>
  </si>
  <si>
    <t>18.</t>
  </si>
  <si>
    <t>Ukmergės miesto buvusio karinio miestelio ir šalia esančių teritorijų viešųjų erdvių infrastruktūros vystymas</t>
  </si>
  <si>
    <t>Projektas atitinka projekto parengtumo reikalavimus, kurie nurodyti priemonės projektų finansavimo sąlygų aprašo 25 punkte.</t>
  </si>
  <si>
    <t>IŠ VISO:</t>
  </si>
  <si>
    <t>Regionui numatytas ES struktūrinių fondų lėšų limitas:</t>
  </si>
  <si>
    <t xml:space="preserve">PATVIRTINTA
Vilniaus regiono plėtros tarybos 2016 m. birželio 2 d. sprendimu Nr. 51/1S-22
(Vilnaius regiono plėtros tarybos 2022 m. liepos 4 d. sprendimo Nr. TS-17 redakcija)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</si>
</sst>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5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  <charset val="186"/>
    </font>
    <font>
      <sz val="8"/>
      <name val="Calibri"/>
      <family val="2"/>
      <charset val="186"/>
    </font>
    <font>
      <b/>
      <sz val="11"/>
      <name val="Calibri"/>
      <family val="2"/>
      <charset val="186"/>
    </font>
    <font>
      <sz val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0" fillId="0" borderId="0"/>
  </cellStyleXfs>
  <cellXfs count="62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164" fontId="8" fillId="0" borderId="2" xfId="1" applyNumberFormat="1" applyFont="1" applyBorder="1" applyAlignment="1">
      <alignment vertical="top" wrapText="1" readingOrder="1"/>
    </xf>
    <xf numFmtId="164" fontId="9" fillId="0" borderId="17" xfId="1" applyNumberFormat="1" applyFont="1" applyBorder="1" applyAlignment="1">
      <alignment vertical="top" wrapText="1" readingOrder="1"/>
    </xf>
    <xf numFmtId="0" fontId="11" fillId="0" borderId="2" xfId="1" applyFont="1" applyBorder="1" applyAlignment="1">
      <alignment vertical="top" wrapText="1" readingOrder="1"/>
    </xf>
    <xf numFmtId="0" fontId="12" fillId="0" borderId="0" xfId="0" applyFont="1" applyAlignment="1">
      <alignment wrapText="1"/>
    </xf>
    <xf numFmtId="0" fontId="13" fillId="0" borderId="0" xfId="0" applyFont="1"/>
    <xf numFmtId="0" fontId="8" fillId="0" borderId="20" xfId="1" applyFont="1" applyBorder="1" applyAlignment="1">
      <alignment vertical="top" wrapText="1" readingOrder="1"/>
    </xf>
    <xf numFmtId="0" fontId="8" fillId="0" borderId="20" xfId="1" applyFont="1" applyBorder="1" applyAlignment="1">
      <alignment vertical="center" wrapText="1" readingOrder="1"/>
    </xf>
    <xf numFmtId="4" fontId="14" fillId="0" borderId="5" xfId="1" applyNumberFormat="1" applyFont="1" applyBorder="1" applyAlignment="1">
      <alignment vertical="top" wrapText="1"/>
    </xf>
    <xf numFmtId="0" fontId="1" fillId="0" borderId="0" xfId="0" applyFont="1" applyAlignment="1">
      <alignment horizontal="left"/>
    </xf>
    <xf numFmtId="0" fontId="7" fillId="2" borderId="2" xfId="1" applyFont="1" applyFill="1" applyBorder="1" applyAlignment="1">
      <alignment horizontal="left" vertical="top" wrapText="1" readingOrder="1"/>
    </xf>
    <xf numFmtId="0" fontId="8" fillId="0" borderId="2" xfId="1" applyFont="1" applyBorder="1" applyAlignment="1">
      <alignment horizontal="left" vertical="top" wrapText="1" readingOrder="1"/>
    </xf>
    <xf numFmtId="0" fontId="4" fillId="0" borderId="0" xfId="1" applyFont="1" applyAlignment="1">
      <alignment horizontal="center" vertical="top" wrapText="1" readingOrder="1"/>
    </xf>
    <xf numFmtId="0" fontId="1" fillId="0" borderId="0" xfId="0" applyFont="1"/>
    <xf numFmtId="0" fontId="2" fillId="0" borderId="0" xfId="1" applyFont="1" applyAlignment="1">
      <alignment vertical="top" wrapText="1" readingOrder="1"/>
    </xf>
    <xf numFmtId="0" fontId="4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1" fillId="0" borderId="1" xfId="1" applyFont="1" applyBorder="1" applyAlignment="1">
      <alignment vertical="top" wrapText="1"/>
    </xf>
    <xf numFmtId="0" fontId="3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1" fillId="0" borderId="4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7" fillId="2" borderId="2" xfId="1" applyFont="1" applyFill="1" applyBorder="1" applyAlignment="1">
      <alignment horizontal="left" vertical="center" wrapText="1" readingOrder="1"/>
    </xf>
    <xf numFmtId="0" fontId="1" fillId="2" borderId="7" xfId="1" applyFont="1" applyFill="1" applyBorder="1" applyAlignment="1">
      <alignment horizontal="left" vertical="top" wrapText="1"/>
    </xf>
    <xf numFmtId="0" fontId="1" fillId="2" borderId="14" xfId="1" applyFont="1" applyFill="1" applyBorder="1" applyAlignment="1">
      <alignment horizontal="left" vertical="top" wrapText="1"/>
    </xf>
    <xf numFmtId="0" fontId="7" fillId="2" borderId="0" xfId="1" applyFont="1" applyFill="1" applyAlignment="1">
      <alignment horizontal="center" vertical="center" wrapText="1" readingOrder="1"/>
    </xf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164" fontId="8" fillId="0" borderId="2" xfId="1" applyNumberFormat="1" applyFont="1" applyBorder="1" applyAlignment="1">
      <alignment vertical="top" wrapText="1" readingOrder="1"/>
    </xf>
    <xf numFmtId="165" fontId="8" fillId="0" borderId="2" xfId="1" applyNumberFormat="1" applyFont="1" applyBorder="1" applyAlignment="1">
      <alignment horizontal="right" vertical="top" wrapText="1" readingOrder="1"/>
    </xf>
    <xf numFmtId="0" fontId="8" fillId="0" borderId="10" xfId="1" applyFont="1" applyBorder="1" applyAlignment="1">
      <alignment horizontal="left" vertical="top" wrapText="1" readingOrder="1"/>
    </xf>
    <xf numFmtId="0" fontId="8" fillId="0" borderId="5" xfId="1" applyFont="1" applyBorder="1" applyAlignment="1">
      <alignment horizontal="left" vertical="top" wrapText="1" readingOrder="1"/>
    </xf>
    <xf numFmtId="0" fontId="8" fillId="0" borderId="2" xfId="1" applyFont="1" applyBorder="1" applyAlignment="1">
      <alignment horizontal="right" vertical="top" wrapText="1" readingOrder="1"/>
    </xf>
    <xf numFmtId="166" fontId="8" fillId="0" borderId="2" xfId="1" applyNumberFormat="1" applyFont="1" applyBorder="1" applyAlignment="1">
      <alignment horizontal="left" vertical="top" wrapText="1" readingOrder="1"/>
    </xf>
    <xf numFmtId="164" fontId="8" fillId="0" borderId="10" xfId="1" applyNumberFormat="1" applyFont="1" applyBorder="1" applyAlignment="1">
      <alignment horizontal="right" vertical="top" wrapText="1" readingOrder="1"/>
    </xf>
    <xf numFmtId="164" fontId="8" fillId="0" borderId="5" xfId="1" applyNumberFormat="1" applyFont="1" applyBorder="1" applyAlignment="1">
      <alignment horizontal="right" vertical="top" wrapText="1" readingOrder="1"/>
    </xf>
    <xf numFmtId="0" fontId="9" fillId="0" borderId="17" xfId="1" applyFont="1" applyBorder="1" applyAlignment="1">
      <alignment horizontal="right" vertical="top" wrapText="1" readingOrder="1"/>
    </xf>
    <xf numFmtId="0" fontId="1" fillId="0" borderId="18" xfId="1" applyFont="1" applyBorder="1" applyAlignment="1">
      <alignment vertical="top" wrapText="1"/>
    </xf>
    <xf numFmtId="0" fontId="1" fillId="0" borderId="19" xfId="1" applyFont="1" applyBorder="1" applyAlignment="1">
      <alignment vertical="top" wrapText="1"/>
    </xf>
    <xf numFmtId="164" fontId="9" fillId="0" borderId="17" xfId="1" applyNumberFormat="1" applyFont="1" applyBorder="1" applyAlignment="1">
      <alignment vertical="top" wrapText="1" readingOrder="1"/>
    </xf>
    <xf numFmtId="0" fontId="9" fillId="0" borderId="17" xfId="1" applyFont="1" applyBorder="1" applyAlignment="1">
      <alignment vertical="top" wrapText="1" readingOrder="1"/>
    </xf>
  </cellXfs>
  <cellStyles count="2">
    <cellStyle name="Įprastas" xfId="0" builtinId="0"/>
    <cellStyle name="Normal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3"/>
  <sheetViews>
    <sheetView showGridLines="0" tabSelected="1" workbookViewId="0">
      <selection activeCell="A5" sqref="A5:T5"/>
    </sheetView>
  </sheetViews>
  <sheetFormatPr defaultRowHeight="14.4" x14ac:dyDescent="0.3"/>
  <cols>
    <col min="1" max="1" width="5.5546875" customWidth="1"/>
    <col min="2" max="2" width="13.6640625" customWidth="1"/>
    <col min="3" max="3" width="6.109375" customWidth="1"/>
    <col min="4" max="4" width="13" customWidth="1"/>
    <col min="5" max="5" width="0" hidden="1" customWidth="1"/>
    <col min="6" max="6" width="13.109375" customWidth="1"/>
    <col min="7" max="7" width="18.44140625" customWidth="1"/>
    <col min="8" max="8" width="4.5546875" customWidth="1"/>
    <col min="9" max="9" width="13.44140625" customWidth="1"/>
    <col min="10" max="11" width="4.5546875" customWidth="1"/>
    <col min="12" max="12" width="7.6640625" customWidth="1"/>
    <col min="13" max="13" width="16.88671875" customWidth="1"/>
    <col min="14" max="14" width="3.6640625" customWidth="1"/>
    <col min="15" max="15" width="11" customWidth="1"/>
    <col min="16" max="16" width="14.6640625" customWidth="1"/>
    <col min="17" max="17" width="0.88671875" customWidth="1"/>
    <col min="18" max="18" width="16.6640625" customWidth="1"/>
    <col min="19" max="19" width="3" customWidth="1"/>
    <col min="20" max="20" width="22.109375" style="13" customWidth="1"/>
    <col min="21" max="21" width="10.6640625" customWidth="1"/>
  </cols>
  <sheetData>
    <row r="1" spans="1:20" ht="22.5" customHeight="1" x14ac:dyDescent="0.3">
      <c r="R1" s="9"/>
    </row>
    <row r="2" spans="1:20" ht="62.25" customHeight="1" x14ac:dyDescent="0.3">
      <c r="A2" s="18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22" t="s">
        <v>85</v>
      </c>
      <c r="S2" s="17"/>
      <c r="T2" s="17"/>
    </row>
    <row r="3" spans="1:20" ht="17.100000000000001" customHeight="1" x14ac:dyDescent="0.3">
      <c r="A3" s="18" t="s">
        <v>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22" t="s">
        <v>0</v>
      </c>
      <c r="S3" s="17"/>
      <c r="T3" s="17"/>
    </row>
    <row r="4" spans="1:20" ht="17.100000000000001" customHeight="1" x14ac:dyDescent="0.3">
      <c r="A4" s="19" t="s">
        <v>0</v>
      </c>
      <c r="B4" s="17"/>
      <c r="C4" s="17"/>
      <c r="D4" s="23" t="s">
        <v>1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19" t="s">
        <v>0</v>
      </c>
      <c r="T4" s="17"/>
    </row>
    <row r="5" spans="1:20" ht="17.100000000000001" customHeight="1" x14ac:dyDescent="0.3">
      <c r="A5" s="16" t="s">
        <v>2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</row>
    <row r="6" spans="1:20" ht="17.100000000000001" customHeight="1" x14ac:dyDescent="0.3">
      <c r="A6" s="18" t="s">
        <v>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17.100000000000001" customHeight="1" x14ac:dyDescent="0.3">
      <c r="A7" s="19" t="s">
        <v>0</v>
      </c>
      <c r="B7" s="17"/>
      <c r="C7" s="17"/>
      <c r="D7" s="20" t="s">
        <v>3</v>
      </c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19" t="s">
        <v>0</v>
      </c>
      <c r="T7" s="17"/>
    </row>
    <row r="8" spans="1:20" ht="17.100000000000001" customHeight="1" x14ac:dyDescent="0.3">
      <c r="A8" s="16" t="s">
        <v>4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15" customHeight="1" x14ac:dyDescent="0.3">
      <c r="A9" s="35" t="s">
        <v>0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0" ht="15" customHeight="1" x14ac:dyDescent="0.3">
      <c r="A10" s="36" t="s">
        <v>5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</row>
    <row r="11" spans="1:20" ht="17.100000000000001" customHeight="1" x14ac:dyDescent="0.3">
      <c r="A11" s="37" t="s">
        <v>0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</row>
    <row r="12" spans="1:20" x14ac:dyDescent="0.3">
      <c r="A12" s="19" t="s">
        <v>0</v>
      </c>
      <c r="B12" s="17"/>
      <c r="C12" s="17"/>
      <c r="D12" s="17"/>
      <c r="E12" s="17"/>
      <c r="F12" s="17"/>
      <c r="G12" s="17"/>
      <c r="H12" s="17"/>
      <c r="I12" s="38" t="s">
        <v>6</v>
      </c>
      <c r="J12" s="21"/>
      <c r="K12" s="1" t="s">
        <v>7</v>
      </c>
      <c r="L12" s="38" t="s">
        <v>8</v>
      </c>
      <c r="M12" s="21"/>
      <c r="N12" s="21"/>
      <c r="O12" s="19" t="s">
        <v>0</v>
      </c>
      <c r="P12" s="17"/>
      <c r="Q12" s="17"/>
      <c r="R12" s="17"/>
      <c r="S12" s="17"/>
      <c r="T12" s="17"/>
    </row>
    <row r="13" spans="1:20" ht="0" hidden="1" customHeight="1" x14ac:dyDescent="0.3"/>
    <row r="14" spans="1:20" ht="12.15" customHeight="1" x14ac:dyDescent="0.3"/>
    <row r="15" spans="1:20" ht="17.25" customHeight="1" x14ac:dyDescent="0.3">
      <c r="A15" s="24" t="s">
        <v>9</v>
      </c>
      <c r="B15" s="24" t="s">
        <v>10</v>
      </c>
      <c r="C15" s="24" t="s">
        <v>11</v>
      </c>
      <c r="D15" s="27"/>
      <c r="E15" s="24" t="s">
        <v>12</v>
      </c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3"/>
      <c r="Q15" s="24" t="s">
        <v>13</v>
      </c>
      <c r="R15" s="34"/>
      <c r="S15" s="27"/>
      <c r="T15" s="39" t="s">
        <v>14</v>
      </c>
    </row>
    <row r="16" spans="1:20" ht="20.399999999999999" customHeight="1" x14ac:dyDescent="0.3">
      <c r="A16" s="25"/>
      <c r="B16" s="25"/>
      <c r="C16" s="28"/>
      <c r="D16" s="29"/>
      <c r="E16" s="24" t="s">
        <v>15</v>
      </c>
      <c r="F16" s="27"/>
      <c r="G16" s="24" t="s">
        <v>16</v>
      </c>
      <c r="H16" s="32"/>
      <c r="I16" s="33"/>
      <c r="J16" s="42" t="s">
        <v>17</v>
      </c>
      <c r="K16" s="17"/>
      <c r="L16" s="17"/>
      <c r="M16" s="17"/>
      <c r="N16" s="17"/>
      <c r="O16" s="17"/>
      <c r="P16" s="17"/>
      <c r="Q16" s="28"/>
      <c r="R16" s="17"/>
      <c r="S16" s="29"/>
      <c r="T16" s="40"/>
    </row>
    <row r="17" spans="1:21" ht="16.350000000000001" customHeight="1" x14ac:dyDescent="0.3">
      <c r="A17" s="25"/>
      <c r="B17" s="25"/>
      <c r="C17" s="28"/>
      <c r="D17" s="29"/>
      <c r="E17" s="28"/>
      <c r="F17" s="29"/>
      <c r="G17" s="24" t="s">
        <v>18</v>
      </c>
      <c r="H17" s="43" t="s">
        <v>0</v>
      </c>
      <c r="I17" s="32"/>
      <c r="J17" s="44" t="s">
        <v>19</v>
      </c>
      <c r="K17" s="45"/>
      <c r="L17" s="45"/>
      <c r="M17" s="45"/>
      <c r="N17" s="45"/>
      <c r="O17" s="45"/>
      <c r="P17" s="46"/>
      <c r="Q17" s="28"/>
      <c r="R17" s="17"/>
      <c r="S17" s="29"/>
      <c r="T17" s="40"/>
    </row>
    <row r="18" spans="1:21" ht="17.100000000000001" customHeight="1" x14ac:dyDescent="0.3">
      <c r="A18" s="25"/>
      <c r="B18" s="25"/>
      <c r="C18" s="28"/>
      <c r="D18" s="29"/>
      <c r="E18" s="28"/>
      <c r="F18" s="29"/>
      <c r="G18" s="25"/>
      <c r="H18" s="24" t="s">
        <v>20</v>
      </c>
      <c r="I18" s="27"/>
      <c r="J18" s="24" t="s">
        <v>21</v>
      </c>
      <c r="K18" s="32"/>
      <c r="L18" s="32"/>
      <c r="M18" s="32"/>
      <c r="N18" s="32"/>
      <c r="O18" s="32"/>
      <c r="P18" s="33"/>
      <c r="Q18" s="28"/>
      <c r="R18" s="17"/>
      <c r="S18" s="29"/>
      <c r="T18" s="40"/>
    </row>
    <row r="19" spans="1:21" ht="50.1" customHeight="1" x14ac:dyDescent="0.3">
      <c r="A19" s="26"/>
      <c r="B19" s="26"/>
      <c r="C19" s="30"/>
      <c r="D19" s="31"/>
      <c r="E19" s="30"/>
      <c r="F19" s="31"/>
      <c r="G19" s="26"/>
      <c r="H19" s="30"/>
      <c r="I19" s="31"/>
      <c r="J19" s="24" t="s">
        <v>20</v>
      </c>
      <c r="K19" s="32"/>
      <c r="L19" s="33"/>
      <c r="M19" s="2" t="s">
        <v>22</v>
      </c>
      <c r="N19" s="24" t="s">
        <v>23</v>
      </c>
      <c r="O19" s="33"/>
      <c r="P19" s="2" t="s">
        <v>24</v>
      </c>
      <c r="Q19" s="30"/>
      <c r="R19" s="21"/>
      <c r="S19" s="31"/>
      <c r="T19" s="41"/>
    </row>
    <row r="20" spans="1:21" x14ac:dyDescent="0.3">
      <c r="A20" s="3" t="s">
        <v>25</v>
      </c>
      <c r="B20" s="3" t="s">
        <v>26</v>
      </c>
      <c r="C20" s="47" t="s">
        <v>27</v>
      </c>
      <c r="D20" s="33"/>
      <c r="E20" s="47" t="s">
        <v>28</v>
      </c>
      <c r="F20" s="33"/>
      <c r="G20" s="3" t="s">
        <v>29</v>
      </c>
      <c r="H20" s="47" t="s">
        <v>30</v>
      </c>
      <c r="I20" s="33"/>
      <c r="J20" s="47" t="s">
        <v>31</v>
      </c>
      <c r="K20" s="32"/>
      <c r="L20" s="33"/>
      <c r="M20" s="3" t="s">
        <v>32</v>
      </c>
      <c r="N20" s="47" t="s">
        <v>33</v>
      </c>
      <c r="O20" s="33"/>
      <c r="P20" s="3" t="s">
        <v>34</v>
      </c>
      <c r="Q20" s="47" t="s">
        <v>35</v>
      </c>
      <c r="R20" s="32"/>
      <c r="S20" s="33"/>
      <c r="T20" s="14" t="s">
        <v>36</v>
      </c>
    </row>
    <row r="21" spans="1:21" ht="42" customHeight="1" x14ac:dyDescent="0.3">
      <c r="A21" s="4" t="s">
        <v>37</v>
      </c>
      <c r="B21" s="4" t="s">
        <v>38</v>
      </c>
      <c r="C21" s="48" t="s">
        <v>39</v>
      </c>
      <c r="D21" s="33"/>
      <c r="E21" s="49">
        <v>2961343.02</v>
      </c>
      <c r="F21" s="33"/>
      <c r="G21" s="5">
        <v>2517141.56</v>
      </c>
      <c r="H21" s="49">
        <v>296134.3</v>
      </c>
      <c r="I21" s="33"/>
      <c r="J21" s="49">
        <v>0</v>
      </c>
      <c r="K21" s="32"/>
      <c r="L21" s="33"/>
      <c r="M21" s="5">
        <v>148067.16</v>
      </c>
      <c r="N21" s="49">
        <v>0</v>
      </c>
      <c r="O21" s="33"/>
      <c r="P21" s="5">
        <v>0</v>
      </c>
      <c r="Q21" s="50">
        <v>42794</v>
      </c>
      <c r="R21" s="32"/>
      <c r="S21" s="33"/>
      <c r="T21" s="15" t="s">
        <v>40</v>
      </c>
    </row>
    <row r="22" spans="1:21" ht="54.75" customHeight="1" x14ac:dyDescent="0.3">
      <c r="A22" s="4" t="s">
        <v>41</v>
      </c>
      <c r="B22" s="4" t="s">
        <v>38</v>
      </c>
      <c r="C22" s="48" t="s">
        <v>42</v>
      </c>
      <c r="D22" s="33"/>
      <c r="E22" s="49">
        <v>1043858.77</v>
      </c>
      <c r="F22" s="33"/>
      <c r="G22" s="5">
        <v>887279.94</v>
      </c>
      <c r="H22" s="49">
        <v>78289.41</v>
      </c>
      <c r="I22" s="33"/>
      <c r="J22" s="49">
        <v>0</v>
      </c>
      <c r="K22" s="32"/>
      <c r="L22" s="33"/>
      <c r="M22" s="5">
        <v>78289.42</v>
      </c>
      <c r="N22" s="49">
        <v>0</v>
      </c>
      <c r="O22" s="33"/>
      <c r="P22" s="5">
        <v>0</v>
      </c>
      <c r="Q22" s="50">
        <v>42794</v>
      </c>
      <c r="R22" s="32"/>
      <c r="S22" s="33"/>
      <c r="T22" s="15" t="s">
        <v>40</v>
      </c>
    </row>
    <row r="23" spans="1:21" ht="51.75" customHeight="1" x14ac:dyDescent="0.3">
      <c r="A23" s="4" t="s">
        <v>43</v>
      </c>
      <c r="B23" s="4" t="s">
        <v>38</v>
      </c>
      <c r="C23" s="48" t="s">
        <v>44</v>
      </c>
      <c r="D23" s="33"/>
      <c r="E23" s="49">
        <v>2124419.27</v>
      </c>
      <c r="F23" s="33"/>
      <c r="G23" s="5">
        <v>1346188.12</v>
      </c>
      <c r="H23" s="49">
        <v>118781.65</v>
      </c>
      <c r="I23" s="33"/>
      <c r="J23" s="49">
        <v>0</v>
      </c>
      <c r="K23" s="32"/>
      <c r="L23" s="33"/>
      <c r="M23" s="5">
        <v>659449.5</v>
      </c>
      <c r="N23" s="49">
        <v>0</v>
      </c>
      <c r="O23" s="33"/>
      <c r="P23" s="5">
        <v>0</v>
      </c>
      <c r="Q23" s="50">
        <v>43374</v>
      </c>
      <c r="R23" s="32"/>
      <c r="S23" s="33"/>
      <c r="T23" s="15" t="s">
        <v>45</v>
      </c>
    </row>
    <row r="24" spans="1:21" ht="35.25" customHeight="1" x14ac:dyDescent="0.3">
      <c r="A24" s="4" t="s">
        <v>46</v>
      </c>
      <c r="B24" s="4" t="s">
        <v>47</v>
      </c>
      <c r="C24" s="48" t="s">
        <v>48</v>
      </c>
      <c r="D24" s="33"/>
      <c r="E24" s="49">
        <v>2047644.15</v>
      </c>
      <c r="F24" s="33"/>
      <c r="G24" s="5">
        <v>1683815.68</v>
      </c>
      <c r="H24" s="49">
        <v>99047.98</v>
      </c>
      <c r="I24" s="33"/>
      <c r="J24" s="49">
        <v>0</v>
      </c>
      <c r="K24" s="32"/>
      <c r="L24" s="33"/>
      <c r="M24" s="5">
        <v>264780.49</v>
      </c>
      <c r="N24" s="49">
        <v>0</v>
      </c>
      <c r="O24" s="33"/>
      <c r="P24" s="5">
        <v>0</v>
      </c>
      <c r="Q24" s="50">
        <v>42948</v>
      </c>
      <c r="R24" s="32"/>
      <c r="S24" s="33"/>
      <c r="T24" s="15" t="s">
        <v>45</v>
      </c>
    </row>
    <row r="25" spans="1:21" ht="42" customHeight="1" x14ac:dyDescent="0.3">
      <c r="A25" s="4" t="s">
        <v>49</v>
      </c>
      <c r="B25" s="4" t="s">
        <v>47</v>
      </c>
      <c r="C25" s="48" t="s">
        <v>50</v>
      </c>
      <c r="D25" s="33"/>
      <c r="E25" s="49">
        <v>688457.74</v>
      </c>
      <c r="F25" s="33"/>
      <c r="G25" s="5">
        <v>567839.71</v>
      </c>
      <c r="H25" s="49">
        <v>50104.09</v>
      </c>
      <c r="I25" s="33"/>
      <c r="J25" s="49">
        <v>0</v>
      </c>
      <c r="K25" s="32"/>
      <c r="L25" s="33"/>
      <c r="M25" s="5">
        <v>70513.94</v>
      </c>
      <c r="N25" s="49">
        <v>0</v>
      </c>
      <c r="O25" s="33"/>
      <c r="P25" s="5">
        <v>0</v>
      </c>
      <c r="Q25" s="50">
        <v>43434</v>
      </c>
      <c r="R25" s="32"/>
      <c r="S25" s="33"/>
      <c r="T25" s="15" t="s">
        <v>45</v>
      </c>
    </row>
    <row r="26" spans="1:21" ht="52.5" customHeight="1" x14ac:dyDescent="0.3">
      <c r="A26" s="4" t="s">
        <v>51</v>
      </c>
      <c r="B26" s="4" t="s">
        <v>47</v>
      </c>
      <c r="C26" s="48" t="s">
        <v>52</v>
      </c>
      <c r="D26" s="33"/>
      <c r="E26" s="49">
        <v>201749.68</v>
      </c>
      <c r="F26" s="33"/>
      <c r="G26" s="5">
        <v>168617.52</v>
      </c>
      <c r="H26" s="49">
        <v>9918.68</v>
      </c>
      <c r="I26" s="33"/>
      <c r="J26" s="49">
        <v>0</v>
      </c>
      <c r="K26" s="32"/>
      <c r="L26" s="33"/>
      <c r="M26" s="5">
        <v>23213.48</v>
      </c>
      <c r="N26" s="49">
        <v>0</v>
      </c>
      <c r="O26" s="33"/>
      <c r="P26" s="5">
        <v>0</v>
      </c>
      <c r="Q26" s="50">
        <v>43259</v>
      </c>
      <c r="R26" s="32"/>
      <c r="S26" s="33"/>
      <c r="T26" s="15" t="s">
        <v>45</v>
      </c>
    </row>
    <row r="27" spans="1:21" ht="46.5" customHeight="1" x14ac:dyDescent="0.3">
      <c r="A27" s="4" t="s">
        <v>53</v>
      </c>
      <c r="B27" s="4" t="s">
        <v>47</v>
      </c>
      <c r="C27" s="48" t="s">
        <v>54</v>
      </c>
      <c r="D27" s="33"/>
      <c r="E27" s="49">
        <v>93037.72</v>
      </c>
      <c r="F27" s="33"/>
      <c r="G27" s="5">
        <v>79082.06</v>
      </c>
      <c r="H27" s="49">
        <v>9303.77</v>
      </c>
      <c r="I27" s="33"/>
      <c r="J27" s="49">
        <v>0</v>
      </c>
      <c r="K27" s="32"/>
      <c r="L27" s="33"/>
      <c r="M27" s="5">
        <v>4651.8900000000003</v>
      </c>
      <c r="N27" s="49">
        <v>0</v>
      </c>
      <c r="O27" s="33"/>
      <c r="P27" s="5">
        <v>0</v>
      </c>
      <c r="Q27" s="50">
        <v>43294</v>
      </c>
      <c r="R27" s="32"/>
      <c r="S27" s="33"/>
      <c r="T27" s="15" t="s">
        <v>45</v>
      </c>
    </row>
    <row r="28" spans="1:21" ht="61.5" customHeight="1" x14ac:dyDescent="0.3">
      <c r="A28" s="4" t="s">
        <v>55</v>
      </c>
      <c r="B28" s="4" t="s">
        <v>56</v>
      </c>
      <c r="C28" s="48" t="s">
        <v>57</v>
      </c>
      <c r="D28" s="33"/>
      <c r="E28" s="49">
        <v>1055244.96</v>
      </c>
      <c r="F28" s="33"/>
      <c r="G28" s="5">
        <v>871567.33</v>
      </c>
      <c r="H28" s="49">
        <v>76903</v>
      </c>
      <c r="I28" s="33"/>
      <c r="J28" s="49">
        <v>0</v>
      </c>
      <c r="K28" s="32"/>
      <c r="L28" s="33"/>
      <c r="M28" s="5">
        <v>106774.63</v>
      </c>
      <c r="N28" s="49">
        <v>0</v>
      </c>
      <c r="O28" s="33"/>
      <c r="P28" s="5">
        <v>0</v>
      </c>
      <c r="Q28" s="50">
        <v>43722</v>
      </c>
      <c r="R28" s="32"/>
      <c r="S28" s="33"/>
      <c r="T28" s="15" t="s">
        <v>45</v>
      </c>
    </row>
    <row r="29" spans="1:21" ht="43.5" customHeight="1" x14ac:dyDescent="0.3">
      <c r="A29" s="10" t="s">
        <v>58</v>
      </c>
      <c r="B29" s="11" t="s">
        <v>56</v>
      </c>
      <c r="C29" s="51" t="s">
        <v>59</v>
      </c>
      <c r="D29" s="52"/>
      <c r="E29" s="5"/>
      <c r="F29" s="12">
        <f>G29+H29+M29</f>
        <v>1717282.0900000003</v>
      </c>
      <c r="G29" s="5">
        <v>1224772.0900000001</v>
      </c>
      <c r="H29" s="55">
        <v>108068.13</v>
      </c>
      <c r="I29" s="56"/>
      <c r="J29" s="49">
        <v>0</v>
      </c>
      <c r="K29" s="32"/>
      <c r="L29" s="33"/>
      <c r="M29" s="5">
        <v>384441.87</v>
      </c>
      <c r="N29" s="49">
        <v>0</v>
      </c>
      <c r="O29" s="33"/>
      <c r="P29" s="5">
        <v>0</v>
      </c>
      <c r="Q29" s="50">
        <v>43616</v>
      </c>
      <c r="R29" s="32"/>
      <c r="S29" s="33"/>
      <c r="T29" s="15" t="s">
        <v>45</v>
      </c>
      <c r="U29" s="8"/>
    </row>
    <row r="30" spans="1:21" ht="32.25" customHeight="1" x14ac:dyDescent="0.3">
      <c r="A30" s="7" t="s">
        <v>60</v>
      </c>
      <c r="B30" s="4" t="s">
        <v>56</v>
      </c>
      <c r="C30" s="48" t="s">
        <v>61</v>
      </c>
      <c r="D30" s="33"/>
      <c r="E30" s="49">
        <v>1491748.49</v>
      </c>
      <c r="F30" s="33"/>
      <c r="G30" s="5">
        <v>1267986.23</v>
      </c>
      <c r="H30" s="49">
        <v>111881.13</v>
      </c>
      <c r="I30" s="33"/>
      <c r="J30" s="49">
        <v>0</v>
      </c>
      <c r="K30" s="32"/>
      <c r="L30" s="33"/>
      <c r="M30" s="5">
        <v>111881.13</v>
      </c>
      <c r="N30" s="49">
        <v>0</v>
      </c>
      <c r="O30" s="33"/>
      <c r="P30" s="5">
        <v>0</v>
      </c>
      <c r="Q30" s="50">
        <v>42766</v>
      </c>
      <c r="R30" s="32"/>
      <c r="S30" s="33"/>
      <c r="T30" s="15" t="s">
        <v>62</v>
      </c>
    </row>
    <row r="31" spans="1:21" ht="56.25" customHeight="1" x14ac:dyDescent="0.3">
      <c r="A31" s="4" t="s">
        <v>63</v>
      </c>
      <c r="B31" s="4" t="s">
        <v>56</v>
      </c>
      <c r="C31" s="48" t="s">
        <v>64</v>
      </c>
      <c r="D31" s="33"/>
      <c r="E31" s="49">
        <v>735205.25</v>
      </c>
      <c r="F31" s="33"/>
      <c r="G31" s="5">
        <v>624924.44999999995</v>
      </c>
      <c r="H31" s="49">
        <v>55140.4</v>
      </c>
      <c r="I31" s="33"/>
      <c r="J31" s="49">
        <v>0</v>
      </c>
      <c r="K31" s="32"/>
      <c r="L31" s="33"/>
      <c r="M31" s="5">
        <v>55140.4</v>
      </c>
      <c r="N31" s="49">
        <v>0</v>
      </c>
      <c r="O31" s="33"/>
      <c r="P31" s="5">
        <v>0</v>
      </c>
      <c r="Q31" s="50">
        <v>42766</v>
      </c>
      <c r="R31" s="32"/>
      <c r="S31" s="33"/>
      <c r="T31" s="15" t="s">
        <v>65</v>
      </c>
    </row>
    <row r="32" spans="1:21" ht="69.75" customHeight="1" x14ac:dyDescent="0.3">
      <c r="A32" s="4" t="s">
        <v>66</v>
      </c>
      <c r="B32" s="4" t="s">
        <v>56</v>
      </c>
      <c r="C32" s="48" t="s">
        <v>67</v>
      </c>
      <c r="D32" s="33"/>
      <c r="E32" s="49">
        <v>588481.56999999995</v>
      </c>
      <c r="F32" s="33"/>
      <c r="G32" s="5">
        <v>389765.7</v>
      </c>
      <c r="H32" s="49">
        <v>34391.089999999997</v>
      </c>
      <c r="I32" s="33"/>
      <c r="J32" s="49">
        <v>0</v>
      </c>
      <c r="K32" s="32"/>
      <c r="L32" s="33"/>
      <c r="M32" s="5">
        <v>164324.78</v>
      </c>
      <c r="N32" s="49">
        <v>0</v>
      </c>
      <c r="O32" s="33"/>
      <c r="P32" s="5">
        <v>0</v>
      </c>
      <c r="Q32" s="50">
        <v>43816</v>
      </c>
      <c r="R32" s="32"/>
      <c r="S32" s="33"/>
      <c r="T32" s="15" t="s">
        <v>45</v>
      </c>
    </row>
    <row r="33" spans="1:20" ht="75.75" customHeight="1" x14ac:dyDescent="0.3">
      <c r="A33" s="4" t="s">
        <v>68</v>
      </c>
      <c r="B33" s="4" t="s">
        <v>69</v>
      </c>
      <c r="C33" s="48" t="s">
        <v>70</v>
      </c>
      <c r="D33" s="33"/>
      <c r="E33" s="49">
        <v>3499554.61</v>
      </c>
      <c r="F33" s="33"/>
      <c r="G33" s="5">
        <v>2974621.41</v>
      </c>
      <c r="H33" s="49">
        <v>262466.59999999998</v>
      </c>
      <c r="I33" s="33"/>
      <c r="J33" s="49">
        <v>0</v>
      </c>
      <c r="K33" s="32"/>
      <c r="L33" s="33"/>
      <c r="M33" s="5">
        <v>262466.59999999998</v>
      </c>
      <c r="N33" s="49">
        <v>0</v>
      </c>
      <c r="O33" s="33"/>
      <c r="P33" s="5">
        <v>0</v>
      </c>
      <c r="Q33" s="50">
        <v>43496</v>
      </c>
      <c r="R33" s="32"/>
      <c r="S33" s="33"/>
      <c r="T33" s="15" t="s">
        <v>45</v>
      </c>
    </row>
    <row r="34" spans="1:20" ht="43.5" customHeight="1" x14ac:dyDescent="0.3">
      <c r="A34" s="4" t="s">
        <v>71</v>
      </c>
      <c r="B34" s="4" t="s">
        <v>69</v>
      </c>
      <c r="C34" s="48" t="s">
        <v>72</v>
      </c>
      <c r="D34" s="33"/>
      <c r="E34" s="49">
        <v>346910.39</v>
      </c>
      <c r="F34" s="33"/>
      <c r="G34" s="5">
        <v>271347.09999999998</v>
      </c>
      <c r="H34" s="49">
        <v>23942.39</v>
      </c>
      <c r="I34" s="33"/>
      <c r="J34" s="49">
        <v>0</v>
      </c>
      <c r="K34" s="32"/>
      <c r="L34" s="33"/>
      <c r="M34" s="5">
        <v>51620.9</v>
      </c>
      <c r="N34" s="49">
        <v>0</v>
      </c>
      <c r="O34" s="33"/>
      <c r="P34" s="5">
        <v>0</v>
      </c>
      <c r="Q34" s="50">
        <v>43951</v>
      </c>
      <c r="R34" s="32"/>
      <c r="S34" s="33"/>
      <c r="T34" s="15" t="s">
        <v>45</v>
      </c>
    </row>
    <row r="35" spans="1:20" ht="39.75" customHeight="1" x14ac:dyDescent="0.3">
      <c r="A35" s="4" t="s">
        <v>73</v>
      </c>
      <c r="B35" s="4" t="s">
        <v>69</v>
      </c>
      <c r="C35" s="48" t="s">
        <v>74</v>
      </c>
      <c r="D35" s="33"/>
      <c r="E35" s="49">
        <v>336287.94</v>
      </c>
      <c r="F35" s="33"/>
      <c r="G35" s="5">
        <v>285844.74</v>
      </c>
      <c r="H35" s="49">
        <v>42035.99</v>
      </c>
      <c r="I35" s="33"/>
      <c r="J35" s="49">
        <v>0</v>
      </c>
      <c r="K35" s="32"/>
      <c r="L35" s="33"/>
      <c r="M35" s="5">
        <v>8407.2099999999991</v>
      </c>
      <c r="N35" s="49">
        <v>0</v>
      </c>
      <c r="O35" s="33"/>
      <c r="P35" s="5">
        <v>0</v>
      </c>
      <c r="Q35" s="50">
        <v>42643</v>
      </c>
      <c r="R35" s="32"/>
      <c r="S35" s="33"/>
      <c r="T35" s="15" t="s">
        <v>75</v>
      </c>
    </row>
    <row r="36" spans="1:20" ht="46.5" customHeight="1" x14ac:dyDescent="0.3">
      <c r="A36" s="4" t="s">
        <v>76</v>
      </c>
      <c r="B36" s="4" t="s">
        <v>69</v>
      </c>
      <c r="C36" s="48" t="s">
        <v>77</v>
      </c>
      <c r="D36" s="33"/>
      <c r="E36" s="49">
        <v>384463.5</v>
      </c>
      <c r="F36" s="33"/>
      <c r="G36" s="5">
        <v>326793.96999999997</v>
      </c>
      <c r="H36" s="49">
        <v>28834.76</v>
      </c>
      <c r="I36" s="33"/>
      <c r="J36" s="49">
        <v>0</v>
      </c>
      <c r="K36" s="32"/>
      <c r="L36" s="33"/>
      <c r="M36" s="5">
        <v>28834.77</v>
      </c>
      <c r="N36" s="49">
        <v>0</v>
      </c>
      <c r="O36" s="33"/>
      <c r="P36" s="5">
        <v>0</v>
      </c>
      <c r="Q36" s="50">
        <v>43159</v>
      </c>
      <c r="R36" s="32"/>
      <c r="S36" s="33"/>
      <c r="T36" s="15" t="s">
        <v>45</v>
      </c>
    </row>
    <row r="37" spans="1:20" ht="81" customHeight="1" x14ac:dyDescent="0.3">
      <c r="A37" s="4" t="s">
        <v>78</v>
      </c>
      <c r="B37" s="4" t="s">
        <v>69</v>
      </c>
      <c r="C37" s="48" t="s">
        <v>79</v>
      </c>
      <c r="D37" s="33"/>
      <c r="E37" s="49">
        <v>2178308.4</v>
      </c>
      <c r="F37" s="33"/>
      <c r="G37" s="5">
        <v>1418300</v>
      </c>
      <c r="H37" s="49">
        <v>125144.11</v>
      </c>
      <c r="I37" s="33"/>
      <c r="J37" s="49">
        <v>0</v>
      </c>
      <c r="K37" s="32"/>
      <c r="L37" s="33"/>
      <c r="M37" s="5">
        <v>634864.29</v>
      </c>
      <c r="N37" s="49">
        <v>0</v>
      </c>
      <c r="O37" s="33"/>
      <c r="P37" s="5">
        <v>0</v>
      </c>
      <c r="Q37" s="50">
        <v>43282</v>
      </c>
      <c r="R37" s="32"/>
      <c r="S37" s="33"/>
      <c r="T37" s="15" t="s">
        <v>45</v>
      </c>
    </row>
    <row r="38" spans="1:20" ht="55.5" customHeight="1" x14ac:dyDescent="0.3">
      <c r="A38" s="4" t="s">
        <v>80</v>
      </c>
      <c r="B38" s="4" t="s">
        <v>69</v>
      </c>
      <c r="C38" s="48" t="s">
        <v>81</v>
      </c>
      <c r="D38" s="33"/>
      <c r="E38" s="49">
        <v>6574951.7300000004</v>
      </c>
      <c r="F38" s="33"/>
      <c r="G38" s="5">
        <v>5588708.9699999997</v>
      </c>
      <c r="H38" s="49">
        <v>493121.38</v>
      </c>
      <c r="I38" s="33"/>
      <c r="J38" s="49">
        <v>0</v>
      </c>
      <c r="K38" s="32"/>
      <c r="L38" s="33"/>
      <c r="M38" s="5">
        <v>493121.38</v>
      </c>
      <c r="N38" s="49">
        <v>0</v>
      </c>
      <c r="O38" s="33"/>
      <c r="P38" s="5">
        <v>0</v>
      </c>
      <c r="Q38" s="50">
        <v>43496</v>
      </c>
      <c r="R38" s="32"/>
      <c r="S38" s="33"/>
      <c r="T38" s="15" t="s">
        <v>82</v>
      </c>
    </row>
    <row r="39" spans="1:20" x14ac:dyDescent="0.3">
      <c r="A39" s="57" t="s">
        <v>83</v>
      </c>
      <c r="B39" s="58"/>
      <c r="C39" s="58"/>
      <c r="D39" s="58"/>
      <c r="E39" s="59"/>
      <c r="F39" s="6">
        <f>SUM(E21:F38)</f>
        <v>28068949.280000005</v>
      </c>
      <c r="G39" s="6">
        <f>SUM(G21:G38)</f>
        <v>22494596.579999998</v>
      </c>
      <c r="H39" s="60">
        <f>SUM(H21:H38)</f>
        <v>2023508.8599999999</v>
      </c>
      <c r="I39" s="59"/>
      <c r="J39" s="60">
        <v>0</v>
      </c>
      <c r="K39" s="58"/>
      <c r="L39" s="59"/>
      <c r="M39" s="6">
        <f>SUM(M21:M38)</f>
        <v>3550843.8399999994</v>
      </c>
      <c r="N39" s="60">
        <v>0</v>
      </c>
      <c r="O39" s="59"/>
      <c r="P39" s="6">
        <v>0</v>
      </c>
      <c r="Q39" s="61" t="s">
        <v>0</v>
      </c>
      <c r="R39" s="58"/>
      <c r="S39" s="58"/>
      <c r="T39" s="59"/>
    </row>
    <row r="40" spans="1:20" ht="16.95" customHeight="1" x14ac:dyDescent="0.3">
      <c r="A40" s="53" t="s">
        <v>84</v>
      </c>
      <c r="B40" s="32"/>
      <c r="C40" s="32"/>
      <c r="D40" s="32"/>
      <c r="E40" s="32"/>
      <c r="F40" s="33"/>
      <c r="G40" s="54">
        <v>22499373.440000001</v>
      </c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3"/>
    </row>
    <row r="41" spans="1:20" ht="33.6" customHeight="1" x14ac:dyDescent="0.3"/>
    <row r="42" spans="1:20" ht="0" hidden="1" customHeight="1" x14ac:dyDescent="0.3"/>
    <row r="43" spans="1:20" ht="36.6" customHeight="1" x14ac:dyDescent="0.3"/>
  </sheetData>
  <mergeCells count="156">
    <mergeCell ref="N29:O29"/>
    <mergeCell ref="J29:L29"/>
    <mergeCell ref="Q29:S29"/>
    <mergeCell ref="C29:D29"/>
    <mergeCell ref="A40:F40"/>
    <mergeCell ref="G40:T40"/>
    <mergeCell ref="H29:I29"/>
    <mergeCell ref="Q38:S38"/>
    <mergeCell ref="A39:E39"/>
    <mergeCell ref="H39:I39"/>
    <mergeCell ref="J39:L39"/>
    <mergeCell ref="N39:O39"/>
    <mergeCell ref="Q39:T39"/>
    <mergeCell ref="C38:D38"/>
    <mergeCell ref="E38:F38"/>
    <mergeCell ref="H38:I38"/>
    <mergeCell ref="J38:L38"/>
    <mergeCell ref="N38:O38"/>
    <mergeCell ref="Q36:S36"/>
    <mergeCell ref="C37:D37"/>
    <mergeCell ref="E37:F37"/>
    <mergeCell ref="H37:I37"/>
    <mergeCell ref="J37:L37"/>
    <mergeCell ref="N37:O37"/>
    <mergeCell ref="Q37:S37"/>
    <mergeCell ref="C36:D36"/>
    <mergeCell ref="E36:F36"/>
    <mergeCell ref="H36:I36"/>
    <mergeCell ref="J36:L36"/>
    <mergeCell ref="N36:O36"/>
    <mergeCell ref="Q34:S34"/>
    <mergeCell ref="C35:D35"/>
    <mergeCell ref="E35:F35"/>
    <mergeCell ref="H35:I35"/>
    <mergeCell ref="J35:L35"/>
    <mergeCell ref="N35:O35"/>
    <mergeCell ref="Q35:S35"/>
    <mergeCell ref="C34:D34"/>
    <mergeCell ref="E34:F34"/>
    <mergeCell ref="H34:I34"/>
    <mergeCell ref="J34:L34"/>
    <mergeCell ref="N34:O34"/>
    <mergeCell ref="Q32:S32"/>
    <mergeCell ref="C33:D33"/>
    <mergeCell ref="E33:F33"/>
    <mergeCell ref="H33:I33"/>
    <mergeCell ref="J33:L33"/>
    <mergeCell ref="N33:O33"/>
    <mergeCell ref="Q33:S33"/>
    <mergeCell ref="C32:D32"/>
    <mergeCell ref="E32:F32"/>
    <mergeCell ref="H32:I32"/>
    <mergeCell ref="J32:L32"/>
    <mergeCell ref="N32:O32"/>
    <mergeCell ref="Q30:S30"/>
    <mergeCell ref="C31:D31"/>
    <mergeCell ref="E31:F31"/>
    <mergeCell ref="H31:I31"/>
    <mergeCell ref="J31:L31"/>
    <mergeCell ref="N31:O31"/>
    <mergeCell ref="Q31:S31"/>
    <mergeCell ref="C30:D30"/>
    <mergeCell ref="E30:F30"/>
    <mergeCell ref="H30:I30"/>
    <mergeCell ref="J30:L30"/>
    <mergeCell ref="N30:O30"/>
    <mergeCell ref="Q28:S28"/>
    <mergeCell ref="C28:D28"/>
    <mergeCell ref="E28:F28"/>
    <mergeCell ref="H28:I28"/>
    <mergeCell ref="J28:L28"/>
    <mergeCell ref="N28:O28"/>
    <mergeCell ref="Q26:S26"/>
    <mergeCell ref="C27:D27"/>
    <mergeCell ref="E27:F27"/>
    <mergeCell ref="H27:I27"/>
    <mergeCell ref="J27:L27"/>
    <mergeCell ref="N27:O27"/>
    <mergeCell ref="Q27:S27"/>
    <mergeCell ref="C26:D26"/>
    <mergeCell ref="E26:F26"/>
    <mergeCell ref="H26:I26"/>
    <mergeCell ref="J26:L26"/>
    <mergeCell ref="N26:O26"/>
    <mergeCell ref="Q24:S24"/>
    <mergeCell ref="C25:D25"/>
    <mergeCell ref="E25:F25"/>
    <mergeCell ref="H25:I25"/>
    <mergeCell ref="J25:L25"/>
    <mergeCell ref="N25:O25"/>
    <mergeCell ref="Q25:S25"/>
    <mergeCell ref="C24:D24"/>
    <mergeCell ref="E24:F24"/>
    <mergeCell ref="H24:I24"/>
    <mergeCell ref="J24:L24"/>
    <mergeCell ref="N24:O24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A5:T5"/>
    <mergeCell ref="A6:T6"/>
    <mergeCell ref="A7:C7"/>
    <mergeCell ref="D7:R7"/>
    <mergeCell ref="S7:T7"/>
    <mergeCell ref="A2:Q2"/>
    <mergeCell ref="R2:T2"/>
    <mergeCell ref="A3:Q3"/>
    <mergeCell ref="R3:T3"/>
    <mergeCell ref="A4:C4"/>
    <mergeCell ref="D4:R4"/>
    <mergeCell ref="S4:T4"/>
  </mergeCells>
  <pageMargins left="0.39370078740157499" right="0.39370078740157499" top="0.39370078740157499" bottom="0.85177795275590595" header="0.39370078740157499" footer="0.39370078740157499"/>
  <pageSetup paperSize="9" scale="71" fitToHeight="0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 Ramunienė</dc:creator>
  <cp:lastModifiedBy>Dovilė Kryžiokaitė</cp:lastModifiedBy>
  <cp:lastPrinted>2022-07-04T10:11:56Z</cp:lastPrinted>
  <dcterms:created xsi:type="dcterms:W3CDTF">2022-06-22T07:54:46Z</dcterms:created>
  <dcterms:modified xsi:type="dcterms:W3CDTF">2023-03-23T10:32:12Z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